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5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</sheets>
  <definedNames/>
  <calcPr fullCalcOnLoad="1"/>
</workbook>
</file>

<file path=xl/sharedStrings.xml><?xml version="1.0" encoding="utf-8"?>
<sst xmlns="http://schemas.openxmlformats.org/spreadsheetml/2006/main" count="1142" uniqueCount="560">
  <si>
    <t>SNO</t>
  </si>
  <si>
    <t>Hallticket</t>
  </si>
  <si>
    <t>ONL</t>
  </si>
  <si>
    <t>DES</t>
  </si>
  <si>
    <t>SONTYAM,VISAKHAPATNAM</t>
  </si>
  <si>
    <t>EEE MID MARKS STATEMENT</t>
  </si>
  <si>
    <t>ECE MID MARKS STATEMENT</t>
  </si>
  <si>
    <t>SIGNATURE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</si>
  <si>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</si>
  <si>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</si>
  <si>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</si>
  <si>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</si>
  <si>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</si>
  <si>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</si>
  <si>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</si>
  <si>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</si>
  <si>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Total No of Students</t>
  </si>
  <si>
    <t>No of Present</t>
  </si>
  <si>
    <t>No of Absntees</t>
  </si>
  <si>
    <t>&gt;=60% Marks</t>
  </si>
  <si>
    <t>&lt;60% Marks</t>
  </si>
  <si>
    <t>EEE MID STATEMENT</t>
  </si>
  <si>
    <t>ONL:20</t>
  </si>
  <si>
    <t>60%:12</t>
  </si>
  <si>
    <t>ECE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</si>
  <si>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</si>
  <si>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</si>
  <si>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</si>
  <si>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</si>
  <si>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</si>
  <si>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</si>
  <si>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</si>
  <si>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</si>
  <si>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</si>
  <si>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</si>
  <si>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</si>
  <si>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</si>
  <si>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</si>
  <si>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</si>
  <si>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</si>
  <si>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</si>
  <si>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</si>
  <si>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</si>
  <si>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</si>
  <si>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</si>
  <si>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</si>
  <si>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</si>
  <si>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</si>
  <si>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</si>
  <si>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</si>
  <si>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</si>
  <si>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</si>
  <si>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</si>
  <si>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</si>
  <si>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</si>
  <si>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</si>
  <si>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</si>
  <si>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</si>
  <si>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</si>
  <si>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</si>
  <si>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</si>
  <si>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</si>
  <si>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</si>
  <si>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</si>
  <si>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</si>
  <si>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</si>
  <si>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</si>
  <si>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</si>
  <si>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</si>
  <si>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</si>
  <si>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</si>
  <si>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</si>
  <si>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</si>
  <si>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</si>
  <si>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</si>
  <si>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</si>
  <si>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</si>
  <si>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</si>
  <si>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</si>
  <si>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</si>
  <si>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</si>
  <si>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</si>
  <si>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</si>
  <si>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</si>
  <si>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</si>
  <si>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</si>
  <si>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</si>
  <si>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</si>
  <si>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</si>
  <si>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</si>
  <si>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</si>
  <si>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</si>
  <si>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</si>
  <si>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</si>
  <si>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</si>
  <si>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</si>
  <si>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</si>
  <si>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</si>
  <si>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</si>
  <si>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</si>
  <si>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</si>
  <si>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</si>
  <si>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</si>
  <si>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</si>
  <si>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</si>
  <si>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</si>
  <si>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</si>
  <si>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</si>
  <si>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</si>
  <si>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</si>
  <si>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</si>
  <si>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</si>
  <si>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</si>
  <si>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</si>
  <si>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</si>
  <si>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</si>
  <si>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</si>
  <si>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</si>
  <si>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</si>
  <si>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</si>
  <si>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</si>
  <si>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</si>
  <si>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</si>
  <si>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</si>
  <si>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</si>
  <si>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</si>
  <si>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</si>
  <si>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</si>
  <si>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</si>
  <si>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</si>
  <si>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</si>
  <si>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</si>
  <si>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</si>
  <si>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</si>
  <si>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</si>
  <si>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</si>
  <si>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</si>
  <si>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</si>
  <si>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</si>
  <si>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</si>
  <si>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</si>
  <si>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</si>
  <si>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</si>
  <si>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</si>
  <si>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</si>
  <si>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</si>
  <si>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</si>
  <si>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</si>
  <si>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</si>
  <si>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</si>
  <si>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</si>
  <si>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</si>
  <si>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</si>
  <si>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</si>
  <si>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</si>
  <si>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</si>
  <si>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</si>
  <si>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</si>
  <si>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</si>
  <si>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</si>
  <si>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</si>
  <si>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</si>
  <si>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</si>
  <si>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</si>
  <si>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</si>
  <si>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</si>
  <si>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</si>
  <si>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</si>
  <si>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</si>
  <si>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</si>
  <si>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</si>
  <si>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</si>
  <si>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</si>
  <si>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</si>
  <si>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</si>
  <si>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</si>
  <si>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</si>
  <si>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</si>
  <si>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</si>
  <si>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</si>
  <si>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</si>
  <si>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</si>
  <si>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</si>
  <si>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</si>
  <si>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</si>
  <si>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</si>
  <si>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</si>
  <si>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</si>
  <si>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</si>
  <si>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</si>
  <si>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</si>
  <si>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</si>
  <si>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</si>
  <si>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</si>
  <si>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</si>
  <si>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</si>
  <si>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</si>
  <si>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</si>
  <si>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</si>
  <si>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</si>
  <si>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</si>
  <si>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</si>
  <si>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</si>
  <si>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</si>
  <si>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</si>
  <si>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</si>
  <si>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</si>
  <si>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</si>
  <si>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</si>
  <si>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</si>
  <si>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</si>
  <si>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</si>
  <si>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</si>
  <si>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</si>
  <si>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</si>
  <si>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</si>
  <si>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</si>
  <si>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</si>
  <si>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</si>
  <si>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</si>
  <si>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</si>
  <si>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</si>
  <si>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</si>
  <si>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</si>
  <si>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</si>
  <si>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</si>
  <si>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</si>
  <si>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</si>
  <si>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</si>
  <si>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</si>
  <si>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</si>
  <si>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</si>
  <si>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</si>
  <si>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</si>
  <si>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</si>
  <si>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</si>
  <si>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</si>
  <si>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</si>
  <si>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</si>
  <si>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</si>
  <si>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</si>
  <si>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CSE-A MID STATEMENT</t>
  </si>
  <si>
    <t>CSE-B MID STATEMENT</t>
  </si>
  <si>
    <t>CIVIL MID MARKS STATEMENT</t>
  </si>
  <si>
    <t>CSE-A MID MARKS STATEMENT</t>
  </si>
  <si>
    <t>CSE-B MID MARKS STATEMENT</t>
  </si>
  <si>
    <t>16NU1A0101</t>
  </si>
  <si>
    <t>16NU1A0103</t>
  </si>
  <si>
    <t>16NU1A0105</t>
  </si>
  <si>
    <t>16NU1A0201</t>
  </si>
  <si>
    <t>16NU1A0541</t>
  </si>
  <si>
    <t>16NU1A0542</t>
  </si>
  <si>
    <t>CIVIL MID STATEMENT</t>
  </si>
  <si>
    <t>No of Absentees</t>
  </si>
  <si>
    <t>Ab</t>
  </si>
  <si>
    <t>17NU5A0101</t>
  </si>
  <si>
    <t>17NU5A0102</t>
  </si>
  <si>
    <t>17NU5A0103</t>
  </si>
  <si>
    <t>17NU5A0104</t>
  </si>
  <si>
    <t>17NU5A0105</t>
  </si>
  <si>
    <t>17NU5A0106</t>
  </si>
  <si>
    <t>17NU5A0107</t>
  </si>
  <si>
    <t>17NU5A0108</t>
  </si>
  <si>
    <t>17NU5A0201</t>
  </si>
  <si>
    <t>17NU5A0203</t>
  </si>
  <si>
    <t>17NU5A0204</t>
  </si>
  <si>
    <t>17NU5A0205</t>
  </si>
  <si>
    <t>17NU5A0207</t>
  </si>
  <si>
    <t>17NU5A0208</t>
  </si>
  <si>
    <t>17NU5A0209</t>
  </si>
  <si>
    <t>17NU5A0210</t>
  </si>
  <si>
    <t>17NU5A0211</t>
  </si>
  <si>
    <t>17NU5A0212</t>
  </si>
  <si>
    <t>MECH-B MID MARKS STATEMENT</t>
  </si>
  <si>
    <t>16NU1A0301</t>
  </si>
  <si>
    <t>16NU1A0302</t>
  </si>
  <si>
    <t>16NU1A0304</t>
  </si>
  <si>
    <t>16NU1A0305</t>
  </si>
  <si>
    <t>16NU1A0306</t>
  </si>
  <si>
    <t>16NU1A0307</t>
  </si>
  <si>
    <t>16NU1A0310</t>
  </si>
  <si>
    <t>16NU1A0311</t>
  </si>
  <si>
    <t>16NU1A0312</t>
  </si>
  <si>
    <t>16NU1A0313</t>
  </si>
  <si>
    <t>16NU1A0314</t>
  </si>
  <si>
    <t>16NU1A0315</t>
  </si>
  <si>
    <t>16NU1A0316</t>
  </si>
  <si>
    <t>16NU1A0317</t>
  </si>
  <si>
    <t>16NU1A0318</t>
  </si>
  <si>
    <t>16NU1A0319</t>
  </si>
  <si>
    <t>16NU1A0321</t>
  </si>
  <si>
    <t>16NU1A0322</t>
  </si>
  <si>
    <t>16NU1A0323</t>
  </si>
  <si>
    <t>16NU1A0324</t>
  </si>
  <si>
    <t>16NU1A0325</t>
  </si>
  <si>
    <t>16NU1A0326</t>
  </si>
  <si>
    <t>16NU1A0327</t>
  </si>
  <si>
    <t>16NU1A0328</t>
  </si>
  <si>
    <t>16NU1A0329</t>
  </si>
  <si>
    <t>16NU1A0330</t>
  </si>
  <si>
    <t>16NU1A0331</t>
  </si>
  <si>
    <t>16NU1A0332</t>
  </si>
  <si>
    <t>16NU1A0333</t>
  </si>
  <si>
    <t>16NU1A0334</t>
  </si>
  <si>
    <t>16NU1A0335</t>
  </si>
  <si>
    <t>16NU1A0336</t>
  </si>
  <si>
    <t>16NU1A0337</t>
  </si>
  <si>
    <t>16NU1A0338</t>
  </si>
  <si>
    <t>16NU1A0339</t>
  </si>
  <si>
    <t>16NU1A0340</t>
  </si>
  <si>
    <t>16NU1A0341</t>
  </si>
  <si>
    <t>16NU1A0342</t>
  </si>
  <si>
    <t>16NU1A0343</t>
  </si>
  <si>
    <t>16NU1A0345</t>
  </si>
  <si>
    <t>16NU1A0346</t>
  </si>
  <si>
    <t>16NU1A0348</t>
  </si>
  <si>
    <t>17NU5A0301</t>
  </si>
  <si>
    <t>17NU5A0302</t>
  </si>
  <si>
    <t>17NU5A0303</t>
  </si>
  <si>
    <t>17NU5A0304</t>
  </si>
  <si>
    <t>17NU5A0305</t>
  </si>
  <si>
    <t>17NU5A0306</t>
  </si>
  <si>
    <t>17NU5A0307</t>
  </si>
  <si>
    <t>17NU5A0308</t>
  </si>
  <si>
    <t>17NU5A0309</t>
  </si>
  <si>
    <t>17NU5A0310</t>
  </si>
  <si>
    <t>17NU5A0311</t>
  </si>
  <si>
    <t>17NU5A0312</t>
  </si>
  <si>
    <t>17NU5A0313</t>
  </si>
  <si>
    <t>17NU5A0314</t>
  </si>
  <si>
    <t>17NU5A0315</t>
  </si>
  <si>
    <t>17NU5A0317</t>
  </si>
  <si>
    <t>17NU5A0318</t>
  </si>
  <si>
    <t>17NU5A0320</t>
  </si>
  <si>
    <t>17NU5A0321</t>
  </si>
  <si>
    <t>17NU5A0322</t>
  </si>
  <si>
    <t>17NU5A0323</t>
  </si>
  <si>
    <t>17NU5A0324</t>
  </si>
  <si>
    <t>17NU5A0325</t>
  </si>
  <si>
    <t>17NU5A0326</t>
  </si>
  <si>
    <t>17NU5A0327</t>
  </si>
  <si>
    <t>17NU5A0328</t>
  </si>
  <si>
    <t>17NU5A0329</t>
  </si>
  <si>
    <t>17NU5A0330</t>
  </si>
  <si>
    <t>17NU5A0331</t>
  </si>
  <si>
    <t>17NU5A0332</t>
  </si>
  <si>
    <t>17NU5A0334</t>
  </si>
  <si>
    <t>17NU5A0335</t>
  </si>
  <si>
    <t>17NU5A0336</t>
  </si>
  <si>
    <t>17NU5A0337</t>
  </si>
  <si>
    <t>17NU5A0338</t>
  </si>
  <si>
    <t>17NU5A0339</t>
  </si>
  <si>
    <t>17NU5A0340</t>
  </si>
  <si>
    <t>17NU5A0341</t>
  </si>
  <si>
    <t>17NU5A0342</t>
  </si>
  <si>
    <t>17NU5A0343</t>
  </si>
  <si>
    <t>17NU5A0344</t>
  </si>
  <si>
    <t>17NU5A0345</t>
  </si>
  <si>
    <t>17NU5A0346</t>
  </si>
  <si>
    <t>17NU5A0347</t>
  </si>
  <si>
    <t>17NU5A0348</t>
  </si>
  <si>
    <t>17NU5A0349</t>
  </si>
  <si>
    <t>17NU5A0352</t>
  </si>
  <si>
    <t>17NU5A0353</t>
  </si>
  <si>
    <t>17NU5A0354</t>
  </si>
  <si>
    <t>17NU5A0355</t>
  </si>
  <si>
    <t>17NU5A0356</t>
  </si>
  <si>
    <t>17NU5A0357</t>
  </si>
  <si>
    <t>17NU5A0358</t>
  </si>
  <si>
    <t>17NU5A0360</t>
  </si>
  <si>
    <t>17NU5A0361</t>
  </si>
  <si>
    <t>17NU5A0362</t>
  </si>
  <si>
    <t>17NU5A0363</t>
  </si>
  <si>
    <t>17NU5A0364</t>
  </si>
  <si>
    <t>17NU5A0366</t>
  </si>
  <si>
    <t>17NU5A0367</t>
  </si>
  <si>
    <t>17NU5A0368</t>
  </si>
  <si>
    <t>17NU5A0369</t>
  </si>
  <si>
    <t>17NU5A0370</t>
  </si>
  <si>
    <t>17NU5A0372</t>
  </si>
  <si>
    <t>17NU5A0373</t>
  </si>
  <si>
    <t>16NU1A0401</t>
  </si>
  <si>
    <t>16NU1A0402</t>
  </si>
  <si>
    <t>16NU1A0404</t>
  </si>
  <si>
    <t>16NU1A0405</t>
  </si>
  <si>
    <t>16NU1A0406</t>
  </si>
  <si>
    <t>16NU1A0407</t>
  </si>
  <si>
    <t>16NU1A0408</t>
  </si>
  <si>
    <t>16NU1A0409</t>
  </si>
  <si>
    <t>16NU1A0410</t>
  </si>
  <si>
    <t>16NU1A0411</t>
  </si>
  <si>
    <t>16NU1A0412</t>
  </si>
  <si>
    <t>16NU1A0413</t>
  </si>
  <si>
    <t>16NU1A0414</t>
  </si>
  <si>
    <t>16NU1A0415</t>
  </si>
  <si>
    <t>16NU1A0416</t>
  </si>
  <si>
    <t>16NU1A0417</t>
  </si>
  <si>
    <t>16NU1A0418</t>
  </si>
  <si>
    <t>16NU1A0419</t>
  </si>
  <si>
    <t>16NU1A0420</t>
  </si>
  <si>
    <t>16NU1A0421</t>
  </si>
  <si>
    <t>16NU1A0422</t>
  </si>
  <si>
    <t>16NU1A0423</t>
  </si>
  <si>
    <t>16NU1A0424</t>
  </si>
  <si>
    <t>16NU1A0425</t>
  </si>
  <si>
    <t>17NU5A0401</t>
  </si>
  <si>
    <t>17NU5A0402</t>
  </si>
  <si>
    <t>17NU5A0403</t>
  </si>
  <si>
    <t>17NU5A0404</t>
  </si>
  <si>
    <t>16NU1A0501</t>
  </si>
  <si>
    <t>16NU1A0502</t>
  </si>
  <si>
    <t>16NU1A0503</t>
  </si>
  <si>
    <t>16NU1A0504</t>
  </si>
  <si>
    <t>16NU1A0505</t>
  </si>
  <si>
    <t>16NU1A0506</t>
  </si>
  <si>
    <t>16NU1A0507</t>
  </si>
  <si>
    <t>16NU1A0508</t>
  </si>
  <si>
    <t>16NU1A0509</t>
  </si>
  <si>
    <t>16NU1A0510</t>
  </si>
  <si>
    <t>16NU1A0511</t>
  </si>
  <si>
    <t>16NU1A0512</t>
  </si>
  <si>
    <t>16NU1A0513</t>
  </si>
  <si>
    <t>16NU1A0514</t>
  </si>
  <si>
    <t>16NU1A0515</t>
  </si>
  <si>
    <t>16NU1A0516</t>
  </si>
  <si>
    <t>16NU1A0518</t>
  </si>
  <si>
    <t>16NU1A0519</t>
  </si>
  <si>
    <t>16NU1A0520</t>
  </si>
  <si>
    <t>16NU1A0521</t>
  </si>
  <si>
    <t>16NU1A0522</t>
  </si>
  <si>
    <t>16NU1A0523</t>
  </si>
  <si>
    <t>16NU1A0524</t>
  </si>
  <si>
    <t>16NU1A0525</t>
  </si>
  <si>
    <t>16NU1A0526</t>
  </si>
  <si>
    <t>16NU1A0527</t>
  </si>
  <si>
    <t>16NU1A0528</t>
  </si>
  <si>
    <t>16NU1A0529</t>
  </si>
  <si>
    <t>16NU1A0530</t>
  </si>
  <si>
    <t>16NU1A0531</t>
  </si>
  <si>
    <t>16NU1A0532</t>
  </si>
  <si>
    <t>16NU1A0533</t>
  </si>
  <si>
    <t>16NU1A0535</t>
  </si>
  <si>
    <t>16NU1A0536</t>
  </si>
  <si>
    <t>16NU1A0537</t>
  </si>
  <si>
    <t>16NU1A0538</t>
  </si>
  <si>
    <t>16NU1A0539</t>
  </si>
  <si>
    <t>16NU1A0540</t>
  </si>
  <si>
    <t>16NU1A0543</t>
  </si>
  <si>
    <t>16NU1A0544</t>
  </si>
  <si>
    <t>16NU1A0545</t>
  </si>
  <si>
    <t>16NU1A0546</t>
  </si>
  <si>
    <t>16NU1A0547</t>
  </si>
  <si>
    <t>16NU1A0548</t>
  </si>
  <si>
    <t>16NU1A0549</t>
  </si>
  <si>
    <t>16NU1A0550</t>
  </si>
  <si>
    <t>16NU1A0551</t>
  </si>
  <si>
    <t>16NU1A0552</t>
  </si>
  <si>
    <t>16NU1A0553</t>
  </si>
  <si>
    <t>16NU1A0554</t>
  </si>
  <si>
    <t>16NU1A0555</t>
  </si>
  <si>
    <t>16NU1A0556</t>
  </si>
  <si>
    <t>16NU1A0557</t>
  </si>
  <si>
    <t>16NU1A0558</t>
  </si>
  <si>
    <t>16NU1A0559</t>
  </si>
  <si>
    <t>16NU1A0560</t>
  </si>
  <si>
    <t>16NU1A0561</t>
  </si>
  <si>
    <t>16NU1A0562</t>
  </si>
  <si>
    <t>16NU1A0564</t>
  </si>
  <si>
    <t>16NU1A0565</t>
  </si>
  <si>
    <t>16NU1A0566</t>
  </si>
  <si>
    <t>16NU1A0567</t>
  </si>
  <si>
    <t>16NU1A0568</t>
  </si>
  <si>
    <t>16NU1A0569</t>
  </si>
  <si>
    <t>16NU1A0570</t>
  </si>
  <si>
    <t>16NU1A0571</t>
  </si>
  <si>
    <t>16NU1A0572</t>
  </si>
  <si>
    <t>16NU1A0573</t>
  </si>
  <si>
    <t>16NU1A0574</t>
  </si>
  <si>
    <t>16NU1A0575</t>
  </si>
  <si>
    <t>16NU1A0576</t>
  </si>
  <si>
    <t>16NU1A0577</t>
  </si>
  <si>
    <t>17NU5A0501</t>
  </si>
  <si>
    <t>PROBABILITY &amp; STATISTICS</t>
  </si>
  <si>
    <t>BASIC ELECTRICAL &amp; ELECTRONICS ENGINEERING</t>
  </si>
  <si>
    <t>STRENGTH OF MATERIALS-I</t>
  </si>
  <si>
    <t>BUILDING MATERIALS &amp; CONSTRUCTION</t>
  </si>
  <si>
    <t>SURVEYING</t>
  </si>
  <si>
    <t>FLUID MECHANICS</t>
  </si>
  <si>
    <t>ELECTRICAL CIRCUIT ANALYSIS-II</t>
  </si>
  <si>
    <t>ELECTRICAL MACHINES-I</t>
  </si>
  <si>
    <t>BASIC ELECTRONICS AND DEVICES</t>
  </si>
  <si>
    <t>ELCTRO MAGNETIC FIELDS</t>
  </si>
  <si>
    <t>THERMAL AND HYDRO PRIME MOVERS</t>
  </si>
  <si>
    <t>MANGERIAL ECONOMICS &amp; FINANCIAL ANALYSIS</t>
  </si>
  <si>
    <t>METALLURGY &amp; MATERIALS SCIENCE</t>
  </si>
  <si>
    <t>MECHANICS OF SOLIDS</t>
  </si>
  <si>
    <t>THERMODYNAMICS</t>
  </si>
  <si>
    <t>FLUID MECHANICS &amp; HYDRAULIC MACHINES</t>
  </si>
  <si>
    <t>ELECTRONIC DEVICES &amp; CIRCUITS</t>
  </si>
  <si>
    <t>SWITCHING THEORY AND LOGIC DESIGN</t>
  </si>
  <si>
    <t>SIGNALS AND SYSTEMS</t>
  </si>
  <si>
    <t>NETWORK ANALYSIS</t>
  </si>
  <si>
    <t>RANDOM VARIABLES AND STOCHASTIC PROCESS</t>
  </si>
  <si>
    <t>STATISTICS WITH R PROGRAMMING</t>
  </si>
  <si>
    <t>MATHEMATICAL FOUNDATIONS OF COMPUTER SCIENCE</t>
  </si>
  <si>
    <t>DEGITAL LOGIC DESIGN</t>
  </si>
  <si>
    <t>PYTHON PROGRAMMING</t>
  </si>
  <si>
    <t>DATA STRUCTURES THROUGH C++</t>
  </si>
  <si>
    <t>COMPUTER GRAPHICS</t>
  </si>
  <si>
    <t>MECH-A MID STATEMENT</t>
  </si>
  <si>
    <t>MECH-B MID STATEMENT</t>
  </si>
  <si>
    <t>P.MADHUSUDHAN</t>
  </si>
  <si>
    <t>S.PAVANI</t>
  </si>
  <si>
    <t>P.HARAGOPAL</t>
  </si>
  <si>
    <t>K.VIJAY PRATAP</t>
  </si>
  <si>
    <t>P.HANITHA</t>
  </si>
  <si>
    <t>K.P.SATYAM</t>
  </si>
  <si>
    <t>B.SANTOSH KUMAR</t>
  </si>
  <si>
    <t>P.MAHESH</t>
  </si>
  <si>
    <t>D.RAHUL VARMA</t>
  </si>
  <si>
    <t>K.S.RAMANJANEYULU</t>
  </si>
  <si>
    <t>J.SURESH KUMAR</t>
  </si>
  <si>
    <t>T.NAGA LAKSHMI</t>
  </si>
  <si>
    <t>N.NAGARAJU</t>
  </si>
  <si>
    <t>K.SUDEEPTHI</t>
  </si>
  <si>
    <t>CH.V.RAVI SHANKAR</t>
  </si>
  <si>
    <t>K.ANAD KUMAR</t>
  </si>
  <si>
    <t>S.SANYASI RAO</t>
  </si>
  <si>
    <t>CH.V.V.S.S.R.KRISHNA MURTHY</t>
  </si>
  <si>
    <t>D.MADHURI</t>
  </si>
  <si>
    <t>R.KUMARA SWAMY</t>
  </si>
  <si>
    <t>K.V.E.SAROJINI</t>
  </si>
  <si>
    <t>CH.HEENA KUMARI</t>
  </si>
  <si>
    <t>G.PYDI RAJU</t>
  </si>
  <si>
    <t>ASSV.RAM KUMAR</t>
  </si>
  <si>
    <t>V.RAMA RAO</t>
  </si>
  <si>
    <t>Y.RAMANA MURTHY</t>
  </si>
  <si>
    <t>DR.R.RAJENDAR</t>
  </si>
  <si>
    <t>B.MAHALAKSHMI</t>
  </si>
  <si>
    <t>P.SWARNALATHA</t>
  </si>
  <si>
    <t>MECH-A MID MARKS STATEMENT</t>
  </si>
  <si>
    <t>II B.TECH I SEMESTER (R16 REGULATION) II MID EXAMINATIONS - OCT, 2017</t>
  </si>
  <si>
    <t>17NU5A0374</t>
  </si>
  <si>
    <t>17NU5A0375</t>
  </si>
  <si>
    <t>17NU5A0376</t>
  </si>
  <si>
    <t>17NU5A0377</t>
  </si>
  <si>
    <t>17NU5A0378</t>
  </si>
  <si>
    <t>17NU5A0379</t>
  </si>
  <si>
    <t>No of Abees</t>
  </si>
  <si>
    <t>SURVEY FIELD WORK-1 LAB</t>
  </si>
  <si>
    <t>THERMAL AND HYDRO LAB</t>
  </si>
  <si>
    <t>ELECTRICAL CIRCUITS LAB</t>
  </si>
  <si>
    <t>CAEDP LAB</t>
  </si>
  <si>
    <t>EEE LAB</t>
  </si>
  <si>
    <t>MOS&amp;M LAB</t>
  </si>
  <si>
    <t>EDC LAB</t>
  </si>
  <si>
    <t>NET LAB</t>
  </si>
  <si>
    <t>PP LAB</t>
  </si>
  <si>
    <t>DS t C++ LAB</t>
  </si>
  <si>
    <t>STRENGTH OF MATERIALS LAB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</si>
</sst>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rgb="FF000000"/>
      <name val="Tahoma"/>
      <family val="2"/>
    </font>
    <font>
      <sz val="12"/>
      <color theme="1"/>
      <name val="Calibri"/>
      <family val="2"/>
    </font>
    <font>
      <b/>
      <sz val="16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right" wrapText="1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47" fillId="0" borderId="10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P14" sqref="P14"/>
    </sheetView>
  </sheetViews>
  <sheetFormatPr defaultColWidth="9.140625" defaultRowHeight="15"/>
  <cols>
    <col min="1" max="2" width="12.7109375" style="9" customWidth="1"/>
    <col min="3" max="4" width="6.00390625" style="0" customWidth="1"/>
    <col min="5" max="6" width="7.00390625" style="0" customWidth="1"/>
    <col min="7" max="8" width="6.140625" style="0" customWidth="1"/>
    <col min="9" max="10" width="6.421875" style="0" customWidth="1"/>
    <col min="11" max="12" width="8.00390625" style="0" customWidth="1"/>
    <col min="13" max="14" width="8.7109375" style="0" customWidth="1"/>
  </cols>
  <sheetData>
    <row r="1" spans="1:14" ht="19.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>
      <c r="A3" s="86" t="s">
        <v>541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>
      <c r="A4" s="85" t="s">
        <v>252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46.5" customHeight="1">
      <c r="A5" s="20" t="s">
        <v>25</v>
      </c>
      <c r="B5" s="20" t="s">
        <v>22</v>
      </c>
      <c r="C5" s="82" t="s">
        <v>482</v>
      </c>
      <c r="D5" s="83"/>
      <c r="E5" s="82" t="s">
        <v>483</v>
      </c>
      <c r="F5" s="83"/>
      <c r="G5" s="82" t="s">
        <v>484</v>
      </c>
      <c r="H5" s="83"/>
      <c r="I5" s="82" t="s">
        <v>485</v>
      </c>
      <c r="J5" s="83"/>
      <c r="K5" s="82" t="s">
        <v>486</v>
      </c>
      <c r="L5" s="83"/>
      <c r="M5" s="78" t="s">
        <v>487</v>
      </c>
      <c r="N5" s="79"/>
    </row>
    <row r="6" spans="1:14" ht="15">
      <c r="A6" s="20" t="s">
        <v>26</v>
      </c>
      <c r="B6" s="20" t="s">
        <v>23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</row>
    <row r="7" spans="1:14" ht="18.75">
      <c r="A7" s="90" t="s">
        <v>16</v>
      </c>
      <c r="B7" s="91"/>
      <c r="C7" s="28">
        <v>11</v>
      </c>
      <c r="D7" s="28">
        <v>11</v>
      </c>
      <c r="E7" s="28">
        <v>11</v>
      </c>
      <c r="F7" s="28">
        <v>11</v>
      </c>
      <c r="G7" s="28">
        <v>11</v>
      </c>
      <c r="H7" s="28">
        <v>11</v>
      </c>
      <c r="I7" s="28">
        <v>11</v>
      </c>
      <c r="J7" s="28">
        <v>11</v>
      </c>
      <c r="K7" s="28">
        <v>11</v>
      </c>
      <c r="L7" s="28">
        <v>11</v>
      </c>
      <c r="M7" s="28">
        <v>11</v>
      </c>
      <c r="N7" s="28">
        <v>11</v>
      </c>
    </row>
    <row r="8" spans="1:14" ht="18.75">
      <c r="A8" s="90" t="s">
        <v>17</v>
      </c>
      <c r="B8" s="91"/>
      <c r="C8" s="28">
        <v>11</v>
      </c>
      <c r="D8" s="28">
        <v>11</v>
      </c>
      <c r="E8" s="28">
        <v>11</v>
      </c>
      <c r="F8" s="28">
        <v>11</v>
      </c>
      <c r="G8" s="28">
        <v>11</v>
      </c>
      <c r="H8" s="28">
        <v>11</v>
      </c>
      <c r="I8" s="28">
        <v>11</v>
      </c>
      <c r="J8" s="28">
        <v>11</v>
      </c>
      <c r="K8" s="28">
        <v>11</v>
      </c>
      <c r="L8" s="28">
        <v>11</v>
      </c>
      <c r="M8" s="28">
        <v>11</v>
      </c>
      <c r="N8" s="28">
        <v>11</v>
      </c>
    </row>
    <row r="9" spans="1:14" ht="18.75">
      <c r="A9" s="90" t="s">
        <v>18</v>
      </c>
      <c r="B9" s="91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15.75" customHeight="1">
      <c r="A10" s="90" t="s">
        <v>19</v>
      </c>
      <c r="B10" s="91"/>
      <c r="C10" s="28">
        <v>11</v>
      </c>
      <c r="D10" s="28">
        <v>6</v>
      </c>
      <c r="E10" s="28">
        <v>10</v>
      </c>
      <c r="F10" s="28">
        <v>2</v>
      </c>
      <c r="G10" s="28">
        <v>11</v>
      </c>
      <c r="H10" s="28">
        <v>5</v>
      </c>
      <c r="I10" s="28">
        <v>10</v>
      </c>
      <c r="J10" s="28">
        <v>1</v>
      </c>
      <c r="K10" s="28">
        <v>11</v>
      </c>
      <c r="L10" s="28">
        <v>1</v>
      </c>
      <c r="M10" s="28">
        <v>10</v>
      </c>
      <c r="N10" s="28">
        <v>7</v>
      </c>
    </row>
    <row r="11" spans="1:14" ht="18.75">
      <c r="A11" s="98" t="s">
        <v>20</v>
      </c>
      <c r="B11" s="98"/>
      <c r="C11" s="28">
        <v>0</v>
      </c>
      <c r="D11" s="28">
        <v>5</v>
      </c>
      <c r="E11" s="28">
        <v>1</v>
      </c>
      <c r="F11" s="28">
        <v>9</v>
      </c>
      <c r="G11" s="28">
        <v>0</v>
      </c>
      <c r="H11" s="28">
        <v>6</v>
      </c>
      <c r="I11" s="28">
        <v>1</v>
      </c>
      <c r="J11" s="28">
        <v>10</v>
      </c>
      <c r="K11" s="28">
        <v>0</v>
      </c>
      <c r="L11" s="28">
        <v>10</v>
      </c>
      <c r="M11" s="28">
        <v>1</v>
      </c>
      <c r="N11" s="28">
        <v>4</v>
      </c>
    </row>
    <row r="12" spans="1:14" ht="32.25" customHeight="1">
      <c r="A12" s="92" t="s">
        <v>240</v>
      </c>
      <c r="B12" s="92"/>
      <c r="C12" s="73" t="s">
        <v>516</v>
      </c>
      <c r="D12" s="73"/>
      <c r="E12" s="73" t="s">
        <v>511</v>
      </c>
      <c r="F12" s="73"/>
      <c r="G12" s="73" t="s">
        <v>512</v>
      </c>
      <c r="H12" s="73"/>
      <c r="I12" s="73" t="s">
        <v>513</v>
      </c>
      <c r="J12" s="73"/>
      <c r="K12" s="73" t="s">
        <v>514</v>
      </c>
      <c r="L12" s="73"/>
      <c r="M12" s="73" t="s">
        <v>515</v>
      </c>
      <c r="N12" s="73"/>
    </row>
    <row r="13" spans="1:14" ht="24" customHeight="1">
      <c r="A13" s="46"/>
      <c r="B13" s="46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.75">
      <c r="A14" s="89" t="s">
        <v>21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56.25" customHeight="1">
      <c r="A15" s="20" t="s">
        <v>25</v>
      </c>
      <c r="B15" s="20" t="s">
        <v>22</v>
      </c>
      <c r="C15" s="82" t="s">
        <v>488</v>
      </c>
      <c r="D15" s="83"/>
      <c r="E15" s="82" t="s">
        <v>489</v>
      </c>
      <c r="F15" s="83"/>
      <c r="G15" s="82" t="s">
        <v>490</v>
      </c>
      <c r="H15" s="83"/>
      <c r="I15" s="82" t="s">
        <v>491</v>
      </c>
      <c r="J15" s="83"/>
      <c r="K15" s="82" t="s">
        <v>492</v>
      </c>
      <c r="L15" s="97"/>
      <c r="M15" s="80" t="s">
        <v>493</v>
      </c>
      <c r="N15" s="80"/>
    </row>
    <row r="16" spans="1:14" ht="15">
      <c r="A16" s="20" t="s">
        <v>26</v>
      </c>
      <c r="B16" s="20" t="s">
        <v>23</v>
      </c>
      <c r="C16" s="2" t="s">
        <v>3</v>
      </c>
      <c r="D16" s="2" t="s">
        <v>2</v>
      </c>
      <c r="E16" s="2" t="s">
        <v>3</v>
      </c>
      <c r="F16" s="2" t="s">
        <v>2</v>
      </c>
      <c r="G16" s="2" t="s">
        <v>3</v>
      </c>
      <c r="H16" s="26" t="s">
        <v>2</v>
      </c>
      <c r="I16" s="2" t="s">
        <v>3</v>
      </c>
      <c r="J16" s="2" t="s">
        <v>2</v>
      </c>
      <c r="K16" s="2" t="s">
        <v>3</v>
      </c>
      <c r="L16" s="26" t="s">
        <v>2</v>
      </c>
      <c r="M16" s="2" t="s">
        <v>3</v>
      </c>
      <c r="N16" s="2" t="s">
        <v>2</v>
      </c>
    </row>
    <row r="17" spans="1:14" ht="18.75">
      <c r="A17" s="98" t="s">
        <v>16</v>
      </c>
      <c r="B17" s="98"/>
      <c r="C17" s="15">
        <v>11</v>
      </c>
      <c r="D17" s="15">
        <v>11</v>
      </c>
      <c r="E17" s="15">
        <v>11</v>
      </c>
      <c r="F17" s="15">
        <v>11</v>
      </c>
      <c r="G17" s="15">
        <v>11</v>
      </c>
      <c r="H17" s="27">
        <v>11</v>
      </c>
      <c r="I17" s="28">
        <v>11</v>
      </c>
      <c r="J17" s="28">
        <v>11</v>
      </c>
      <c r="K17" s="28">
        <v>11</v>
      </c>
      <c r="L17" s="32">
        <v>11</v>
      </c>
      <c r="M17" s="28">
        <v>11</v>
      </c>
      <c r="N17" s="28">
        <v>11</v>
      </c>
    </row>
    <row r="18" spans="1:14" ht="18.75">
      <c r="A18" s="98" t="s">
        <v>17</v>
      </c>
      <c r="B18" s="98"/>
      <c r="C18" s="15">
        <v>11</v>
      </c>
      <c r="D18" s="15">
        <v>11</v>
      </c>
      <c r="E18" s="15">
        <v>11</v>
      </c>
      <c r="F18" s="15">
        <v>11</v>
      </c>
      <c r="G18" s="15">
        <v>11</v>
      </c>
      <c r="H18" s="27">
        <v>11</v>
      </c>
      <c r="I18" s="28">
        <v>11</v>
      </c>
      <c r="J18" s="28">
        <v>11</v>
      </c>
      <c r="K18" s="28">
        <v>11</v>
      </c>
      <c r="L18" s="32">
        <v>11</v>
      </c>
      <c r="M18" s="28">
        <v>11</v>
      </c>
      <c r="N18" s="28">
        <v>11</v>
      </c>
    </row>
    <row r="19" spans="1:14" ht="18.75">
      <c r="A19" s="98" t="s">
        <v>18</v>
      </c>
      <c r="B19" s="98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7">
        <v>0</v>
      </c>
      <c r="I19" s="28">
        <v>0</v>
      </c>
      <c r="J19" s="28">
        <v>0</v>
      </c>
      <c r="K19" s="28">
        <v>0</v>
      </c>
      <c r="L19" s="32">
        <v>0</v>
      </c>
      <c r="M19" s="28">
        <v>0</v>
      </c>
      <c r="N19" s="28">
        <v>0</v>
      </c>
    </row>
    <row r="20" spans="1:14" ht="18.75">
      <c r="A20" s="98" t="s">
        <v>19</v>
      </c>
      <c r="B20" s="98"/>
      <c r="C20" s="15">
        <v>11</v>
      </c>
      <c r="D20" s="15">
        <v>0</v>
      </c>
      <c r="E20" s="15">
        <v>11</v>
      </c>
      <c r="F20" s="15">
        <v>0</v>
      </c>
      <c r="G20" s="15">
        <v>11</v>
      </c>
      <c r="H20" s="27">
        <v>3</v>
      </c>
      <c r="I20" s="28">
        <v>9</v>
      </c>
      <c r="J20" s="28">
        <v>2</v>
      </c>
      <c r="K20" s="28">
        <v>5</v>
      </c>
      <c r="L20" s="32">
        <v>0</v>
      </c>
      <c r="M20" s="28">
        <v>11</v>
      </c>
      <c r="N20" s="28">
        <v>3</v>
      </c>
    </row>
    <row r="21" spans="1:14" ht="18.75">
      <c r="A21" s="98" t="s">
        <v>20</v>
      </c>
      <c r="B21" s="98"/>
      <c r="C21" s="15">
        <v>0</v>
      </c>
      <c r="D21" s="15">
        <v>11</v>
      </c>
      <c r="E21" s="15">
        <v>0</v>
      </c>
      <c r="F21" s="15">
        <v>11</v>
      </c>
      <c r="G21" s="15">
        <v>0</v>
      </c>
      <c r="H21" s="27">
        <v>8</v>
      </c>
      <c r="I21" s="28">
        <v>2</v>
      </c>
      <c r="J21" s="28">
        <v>9</v>
      </c>
      <c r="K21" s="28">
        <v>6</v>
      </c>
      <c r="L21" s="32">
        <v>11</v>
      </c>
      <c r="M21" s="28">
        <v>0</v>
      </c>
      <c r="N21" s="28">
        <v>8</v>
      </c>
    </row>
    <row r="22" spans="1:14" ht="33.75" customHeight="1">
      <c r="A22" s="76" t="s">
        <v>240</v>
      </c>
      <c r="B22" s="77"/>
      <c r="C22" s="100" t="s">
        <v>517</v>
      </c>
      <c r="D22" s="99"/>
      <c r="E22" s="95" t="s">
        <v>518</v>
      </c>
      <c r="F22" s="99"/>
      <c r="G22" s="95" t="s">
        <v>519</v>
      </c>
      <c r="H22" s="99"/>
      <c r="I22" s="95" t="s">
        <v>520</v>
      </c>
      <c r="J22" s="99"/>
      <c r="K22" s="95" t="s">
        <v>521</v>
      </c>
      <c r="L22" s="96"/>
      <c r="M22" s="101" t="s">
        <v>522</v>
      </c>
      <c r="N22" s="102"/>
    </row>
    <row r="23" spans="1:14" ht="24" customHeight="1">
      <c r="A23" s="46"/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5.75">
      <c r="A24" s="85" t="s">
        <v>509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4" ht="60" customHeight="1">
      <c r="A25" s="20" t="s">
        <v>25</v>
      </c>
      <c r="B25" s="20" t="s">
        <v>22</v>
      </c>
      <c r="C25" s="78" t="s">
        <v>493</v>
      </c>
      <c r="D25" s="79"/>
      <c r="E25" s="84" t="s">
        <v>494</v>
      </c>
      <c r="F25" s="84"/>
      <c r="G25" s="84" t="s">
        <v>495</v>
      </c>
      <c r="H25" s="84"/>
      <c r="I25" s="84" t="s">
        <v>496</v>
      </c>
      <c r="J25" s="82"/>
      <c r="K25" s="84" t="s">
        <v>497</v>
      </c>
      <c r="L25" s="84"/>
      <c r="M25" s="41"/>
      <c r="N25" s="41"/>
    </row>
    <row r="26" spans="1:14" ht="15">
      <c r="A26" s="20" t="s">
        <v>26</v>
      </c>
      <c r="B26" s="20" t="s">
        <v>23</v>
      </c>
      <c r="C26" s="2" t="s">
        <v>3</v>
      </c>
      <c r="D26" s="2" t="s">
        <v>2</v>
      </c>
      <c r="E26" s="2" t="s">
        <v>3</v>
      </c>
      <c r="F26" s="2" t="s">
        <v>2</v>
      </c>
      <c r="G26" s="2" t="s">
        <v>3</v>
      </c>
      <c r="H26" s="2" t="s">
        <v>2</v>
      </c>
      <c r="I26" s="2" t="s">
        <v>3</v>
      </c>
      <c r="J26" s="26" t="s">
        <v>2</v>
      </c>
      <c r="K26" s="2" t="s">
        <v>3</v>
      </c>
      <c r="L26" s="2" t="s">
        <v>2</v>
      </c>
      <c r="M26" s="42"/>
      <c r="N26" s="42"/>
    </row>
    <row r="27" spans="1:14" ht="15.75">
      <c r="A27" s="98" t="s">
        <v>16</v>
      </c>
      <c r="B27" s="98"/>
      <c r="C27" s="22">
        <v>42</v>
      </c>
      <c r="D27" s="22">
        <v>42</v>
      </c>
      <c r="E27" s="22">
        <v>42</v>
      </c>
      <c r="F27" s="22">
        <v>42</v>
      </c>
      <c r="G27" s="22">
        <v>42</v>
      </c>
      <c r="H27" s="22">
        <v>42</v>
      </c>
      <c r="I27" s="22">
        <v>42</v>
      </c>
      <c r="J27" s="39">
        <v>42</v>
      </c>
      <c r="K27" s="38">
        <v>42</v>
      </c>
      <c r="L27" s="38">
        <v>42</v>
      </c>
      <c r="M27" s="10"/>
      <c r="N27" s="10"/>
    </row>
    <row r="28" spans="1:14" ht="15.75">
      <c r="A28" s="98" t="s">
        <v>17</v>
      </c>
      <c r="B28" s="98"/>
      <c r="C28" s="22">
        <v>39</v>
      </c>
      <c r="D28" s="22">
        <v>39</v>
      </c>
      <c r="E28" s="22">
        <v>40</v>
      </c>
      <c r="F28" s="22">
        <v>40</v>
      </c>
      <c r="G28" s="22">
        <v>40</v>
      </c>
      <c r="H28" s="22">
        <v>40</v>
      </c>
      <c r="I28" s="22">
        <v>40</v>
      </c>
      <c r="J28" s="39">
        <v>39</v>
      </c>
      <c r="K28" s="38">
        <v>40</v>
      </c>
      <c r="L28" s="38">
        <v>40</v>
      </c>
      <c r="M28" s="10"/>
      <c r="N28" s="10"/>
    </row>
    <row r="29" spans="1:14" ht="15.75">
      <c r="A29" s="98" t="s">
        <v>18</v>
      </c>
      <c r="B29" s="98"/>
      <c r="C29" s="22">
        <v>3</v>
      </c>
      <c r="D29" s="22">
        <v>3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39">
        <v>3</v>
      </c>
      <c r="K29" s="38">
        <v>2</v>
      </c>
      <c r="L29" s="38">
        <v>2</v>
      </c>
      <c r="M29" s="10"/>
      <c r="N29" s="10"/>
    </row>
    <row r="30" spans="1:14" ht="15.75">
      <c r="A30" s="98" t="s">
        <v>19</v>
      </c>
      <c r="B30" s="98"/>
      <c r="C30" s="22">
        <v>36</v>
      </c>
      <c r="D30" s="22">
        <v>0</v>
      </c>
      <c r="E30" s="22">
        <v>39</v>
      </c>
      <c r="F30" s="22">
        <v>1</v>
      </c>
      <c r="G30" s="22">
        <v>6</v>
      </c>
      <c r="H30" s="22">
        <v>0</v>
      </c>
      <c r="I30" s="22">
        <v>17</v>
      </c>
      <c r="J30" s="39">
        <v>0</v>
      </c>
      <c r="K30" s="38">
        <v>25</v>
      </c>
      <c r="L30" s="38">
        <v>0</v>
      </c>
      <c r="M30" s="10"/>
      <c r="N30" s="10"/>
    </row>
    <row r="31" spans="1:14" ht="15.75">
      <c r="A31" s="98" t="s">
        <v>20</v>
      </c>
      <c r="B31" s="98"/>
      <c r="C31" s="22">
        <v>3</v>
      </c>
      <c r="D31" s="22">
        <v>39</v>
      </c>
      <c r="E31" s="22">
        <v>1</v>
      </c>
      <c r="F31" s="22">
        <v>39</v>
      </c>
      <c r="G31" s="22">
        <v>34</v>
      </c>
      <c r="H31" s="22">
        <v>40</v>
      </c>
      <c r="I31" s="22">
        <v>23</v>
      </c>
      <c r="J31" s="39">
        <v>39</v>
      </c>
      <c r="K31" s="38">
        <v>15</v>
      </c>
      <c r="L31" s="38">
        <v>40</v>
      </c>
      <c r="M31" s="10"/>
      <c r="N31" s="10"/>
    </row>
    <row r="32" spans="1:14" ht="35.25" customHeight="1">
      <c r="A32" s="92" t="s">
        <v>240</v>
      </c>
      <c r="B32" s="92"/>
      <c r="C32" s="73" t="s">
        <v>524</v>
      </c>
      <c r="D32" s="73"/>
      <c r="E32" s="73" t="s">
        <v>525</v>
      </c>
      <c r="F32" s="73"/>
      <c r="G32" s="73" t="s">
        <v>526</v>
      </c>
      <c r="H32" s="73"/>
      <c r="I32" s="73" t="s">
        <v>527</v>
      </c>
      <c r="J32" s="73"/>
      <c r="K32" s="73" t="s">
        <v>528</v>
      </c>
      <c r="L32" s="73"/>
      <c r="M32" s="43"/>
      <c r="N32" s="43"/>
    </row>
    <row r="33" spans="1:14" ht="24" customHeight="1">
      <c r="A33" s="46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3"/>
      <c r="N33" s="43"/>
    </row>
    <row r="34" spans="1:14" ht="15.75">
      <c r="A34" s="88" t="s">
        <v>510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5"/>
      <c r="N34" s="85"/>
    </row>
    <row r="35" spans="1:14" ht="48.75" customHeight="1">
      <c r="A35" s="20" t="s">
        <v>25</v>
      </c>
      <c r="B35" s="20" t="s">
        <v>22</v>
      </c>
      <c r="C35" s="78" t="s">
        <v>493</v>
      </c>
      <c r="D35" s="79"/>
      <c r="E35" s="84" t="s">
        <v>494</v>
      </c>
      <c r="F35" s="84"/>
      <c r="G35" s="84" t="s">
        <v>495</v>
      </c>
      <c r="H35" s="84"/>
      <c r="I35" s="84" t="s">
        <v>496</v>
      </c>
      <c r="J35" s="82"/>
      <c r="K35" s="84" t="s">
        <v>497</v>
      </c>
      <c r="L35" s="84"/>
      <c r="M35" s="93"/>
      <c r="N35" s="93"/>
    </row>
    <row r="36" spans="1:14" ht="15">
      <c r="A36" s="20" t="s">
        <v>26</v>
      </c>
      <c r="B36" s="20" t="s">
        <v>23</v>
      </c>
      <c r="C36" s="2" t="s">
        <v>3</v>
      </c>
      <c r="D36" s="2" t="s">
        <v>2</v>
      </c>
      <c r="E36" s="2" t="s">
        <v>3</v>
      </c>
      <c r="F36" s="2" t="s">
        <v>2</v>
      </c>
      <c r="G36" s="2" t="s">
        <v>3</v>
      </c>
      <c r="H36" s="2" t="s">
        <v>2</v>
      </c>
      <c r="I36" s="2" t="s">
        <v>3</v>
      </c>
      <c r="J36" s="26" t="s">
        <v>2</v>
      </c>
      <c r="K36" s="2" t="s">
        <v>3</v>
      </c>
      <c r="L36" s="2" t="s">
        <v>2</v>
      </c>
      <c r="M36" s="44"/>
      <c r="N36" s="44"/>
    </row>
    <row r="37" spans="1:14" ht="15.75">
      <c r="A37" s="98" t="s">
        <v>16</v>
      </c>
      <c r="B37" s="98"/>
      <c r="C37" s="22">
        <v>71</v>
      </c>
      <c r="D37" s="22">
        <v>71</v>
      </c>
      <c r="E37" s="22">
        <v>71</v>
      </c>
      <c r="F37" s="22">
        <v>71</v>
      </c>
      <c r="G37" s="22">
        <v>71</v>
      </c>
      <c r="H37" s="22">
        <v>71</v>
      </c>
      <c r="I37" s="22">
        <v>71</v>
      </c>
      <c r="J37" s="39">
        <v>71</v>
      </c>
      <c r="K37" s="38">
        <v>71</v>
      </c>
      <c r="L37" s="38">
        <v>71</v>
      </c>
      <c r="M37" s="10"/>
      <c r="N37" s="10"/>
    </row>
    <row r="38" spans="1:14" ht="15.75">
      <c r="A38" s="98" t="s">
        <v>17</v>
      </c>
      <c r="B38" s="98"/>
      <c r="C38" s="22">
        <v>66</v>
      </c>
      <c r="D38" s="22">
        <v>68</v>
      </c>
      <c r="E38" s="22">
        <v>70</v>
      </c>
      <c r="F38" s="22">
        <v>70</v>
      </c>
      <c r="G38" s="22">
        <v>70</v>
      </c>
      <c r="H38" s="22">
        <v>70</v>
      </c>
      <c r="I38" s="22">
        <v>70</v>
      </c>
      <c r="J38" s="39">
        <v>70</v>
      </c>
      <c r="K38" s="38">
        <v>69</v>
      </c>
      <c r="L38" s="38">
        <v>69</v>
      </c>
      <c r="M38" s="10"/>
      <c r="N38" s="10"/>
    </row>
    <row r="39" spans="1:14" ht="15.75">
      <c r="A39" s="98" t="s">
        <v>18</v>
      </c>
      <c r="B39" s="98"/>
      <c r="C39" s="22">
        <v>5</v>
      </c>
      <c r="D39" s="22">
        <v>3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39">
        <v>1</v>
      </c>
      <c r="K39" s="38">
        <v>2</v>
      </c>
      <c r="L39" s="38">
        <v>2</v>
      </c>
      <c r="M39" s="10"/>
      <c r="N39" s="10"/>
    </row>
    <row r="40" spans="1:14" ht="15.75">
      <c r="A40" s="98" t="s">
        <v>19</v>
      </c>
      <c r="B40" s="98"/>
      <c r="C40" s="22">
        <v>45</v>
      </c>
      <c r="D40" s="22">
        <v>4</v>
      </c>
      <c r="E40" s="22">
        <v>62</v>
      </c>
      <c r="F40" s="22">
        <v>0</v>
      </c>
      <c r="G40" s="22">
        <v>39</v>
      </c>
      <c r="H40" s="22">
        <v>4</v>
      </c>
      <c r="I40" s="22">
        <v>35</v>
      </c>
      <c r="J40" s="39">
        <v>6</v>
      </c>
      <c r="K40" s="38">
        <v>59</v>
      </c>
      <c r="L40" s="38">
        <v>0</v>
      </c>
      <c r="M40" s="10"/>
      <c r="N40" s="10"/>
    </row>
    <row r="41" spans="1:14" ht="15.75">
      <c r="A41" s="98" t="s">
        <v>20</v>
      </c>
      <c r="B41" s="98"/>
      <c r="C41" s="22">
        <v>21</v>
      </c>
      <c r="D41" s="22">
        <v>64</v>
      </c>
      <c r="E41" s="22">
        <v>8</v>
      </c>
      <c r="F41" s="22">
        <v>70</v>
      </c>
      <c r="G41" s="22">
        <v>31</v>
      </c>
      <c r="H41" s="22">
        <v>66</v>
      </c>
      <c r="I41" s="22">
        <v>35</v>
      </c>
      <c r="J41" s="39">
        <v>64</v>
      </c>
      <c r="K41" s="38">
        <v>10</v>
      </c>
      <c r="L41" s="38">
        <v>69</v>
      </c>
      <c r="M41" s="10"/>
      <c r="N41" s="10"/>
    </row>
    <row r="42" spans="1:14" ht="35.25" customHeight="1">
      <c r="A42" s="92" t="s">
        <v>240</v>
      </c>
      <c r="B42" s="92"/>
      <c r="C42" s="73" t="s">
        <v>523</v>
      </c>
      <c r="D42" s="73"/>
      <c r="E42" s="73" t="s">
        <v>525</v>
      </c>
      <c r="F42" s="73"/>
      <c r="G42" s="73" t="s">
        <v>526</v>
      </c>
      <c r="H42" s="73"/>
      <c r="I42" s="73" t="s">
        <v>527</v>
      </c>
      <c r="J42" s="73"/>
      <c r="K42" s="73" t="s">
        <v>528</v>
      </c>
      <c r="L42" s="73"/>
      <c r="M42" s="94"/>
      <c r="N42" s="94"/>
    </row>
    <row r="43" spans="1:14" ht="15.75">
      <c r="A43" s="81" t="s">
        <v>24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ht="47.25" customHeight="1">
      <c r="A44" s="20" t="s">
        <v>25</v>
      </c>
      <c r="B44" s="20" t="s">
        <v>22</v>
      </c>
      <c r="C44" s="78" t="s">
        <v>493</v>
      </c>
      <c r="D44" s="79"/>
      <c r="E44" s="82" t="s">
        <v>498</v>
      </c>
      <c r="F44" s="83"/>
      <c r="G44" s="84" t="s">
        <v>499</v>
      </c>
      <c r="H44" s="84"/>
      <c r="I44" s="84" t="s">
        <v>500</v>
      </c>
      <c r="J44" s="84"/>
      <c r="K44" s="84" t="s">
        <v>501</v>
      </c>
      <c r="L44" s="82"/>
      <c r="M44" s="84" t="s">
        <v>502</v>
      </c>
      <c r="N44" s="84"/>
    </row>
    <row r="45" spans="1:14" ht="15">
      <c r="A45" s="20" t="s">
        <v>26</v>
      </c>
      <c r="B45" s="20" t="s">
        <v>23</v>
      </c>
      <c r="C45" s="2" t="s">
        <v>3</v>
      </c>
      <c r="D45" s="2" t="s">
        <v>2</v>
      </c>
      <c r="E45" s="2" t="s">
        <v>3</v>
      </c>
      <c r="F45" s="2" t="s">
        <v>2</v>
      </c>
      <c r="G45" s="2" t="s">
        <v>3</v>
      </c>
      <c r="H45" s="2" t="s">
        <v>2</v>
      </c>
      <c r="I45" s="2" t="s">
        <v>3</v>
      </c>
      <c r="J45" s="2" t="s">
        <v>2</v>
      </c>
      <c r="K45" s="2" t="s">
        <v>3</v>
      </c>
      <c r="L45" s="26" t="s">
        <v>2</v>
      </c>
      <c r="M45" s="2" t="s">
        <v>3</v>
      </c>
      <c r="N45" s="2" t="s">
        <v>2</v>
      </c>
    </row>
    <row r="46" spans="1:14" ht="15.75">
      <c r="A46" s="75" t="s">
        <v>16</v>
      </c>
      <c r="B46" s="75"/>
      <c r="C46" s="22">
        <v>27</v>
      </c>
      <c r="D46" s="22">
        <v>27</v>
      </c>
      <c r="E46" s="22">
        <v>27</v>
      </c>
      <c r="F46" s="22">
        <v>27</v>
      </c>
      <c r="G46" s="22">
        <v>27</v>
      </c>
      <c r="H46" s="22">
        <v>27</v>
      </c>
      <c r="I46" s="22">
        <v>27</v>
      </c>
      <c r="J46" s="22">
        <v>27</v>
      </c>
      <c r="K46" s="24">
        <v>27</v>
      </c>
      <c r="L46" s="39">
        <v>27</v>
      </c>
      <c r="M46" s="38">
        <v>27</v>
      </c>
      <c r="N46" s="38">
        <v>27</v>
      </c>
    </row>
    <row r="47" spans="1:14" ht="15.75">
      <c r="A47" s="75" t="s">
        <v>17</v>
      </c>
      <c r="B47" s="75"/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4">
        <v>1</v>
      </c>
      <c r="L47" s="39">
        <v>1</v>
      </c>
      <c r="M47" s="38">
        <v>1</v>
      </c>
      <c r="N47" s="38">
        <v>1</v>
      </c>
    </row>
    <row r="48" spans="1:14" ht="15.75">
      <c r="A48" s="75" t="s">
        <v>18</v>
      </c>
      <c r="B48" s="75"/>
      <c r="C48" s="22">
        <v>27</v>
      </c>
      <c r="D48" s="22">
        <v>0</v>
      </c>
      <c r="E48" s="22">
        <v>27</v>
      </c>
      <c r="F48" s="22">
        <v>0</v>
      </c>
      <c r="G48" s="22">
        <v>27</v>
      </c>
      <c r="H48" s="22">
        <v>0</v>
      </c>
      <c r="I48" s="22">
        <v>27</v>
      </c>
      <c r="J48" s="22">
        <v>0</v>
      </c>
      <c r="K48" s="24">
        <v>25</v>
      </c>
      <c r="L48" s="39">
        <v>0</v>
      </c>
      <c r="M48" s="38">
        <v>20</v>
      </c>
      <c r="N48" s="38">
        <v>4</v>
      </c>
    </row>
    <row r="49" spans="1:14" ht="15.75">
      <c r="A49" s="75" t="s">
        <v>19</v>
      </c>
      <c r="B49" s="75"/>
      <c r="C49" s="22">
        <v>0</v>
      </c>
      <c r="D49" s="22">
        <v>27</v>
      </c>
      <c r="E49" s="22">
        <v>0</v>
      </c>
      <c r="F49" s="22">
        <v>27</v>
      </c>
      <c r="G49" s="22">
        <v>0</v>
      </c>
      <c r="H49" s="22">
        <v>27</v>
      </c>
      <c r="I49" s="22">
        <v>0</v>
      </c>
      <c r="J49" s="22">
        <v>27</v>
      </c>
      <c r="K49" s="24">
        <v>2</v>
      </c>
      <c r="L49" s="39">
        <v>27</v>
      </c>
      <c r="M49" s="38">
        <v>7</v>
      </c>
      <c r="N49" s="38">
        <v>23</v>
      </c>
    </row>
    <row r="50" spans="1:14" ht="15.75">
      <c r="A50" s="75" t="s">
        <v>20</v>
      </c>
      <c r="B50" s="75"/>
      <c r="C50" s="22">
        <v>0</v>
      </c>
      <c r="D50" s="22">
        <v>27</v>
      </c>
      <c r="E50" s="22">
        <v>0</v>
      </c>
      <c r="F50" s="22">
        <v>27</v>
      </c>
      <c r="G50" s="22">
        <v>2</v>
      </c>
      <c r="H50" s="22">
        <v>19</v>
      </c>
      <c r="I50" s="22">
        <v>5</v>
      </c>
      <c r="J50" s="22">
        <v>27</v>
      </c>
      <c r="K50" s="24">
        <v>2</v>
      </c>
      <c r="L50" s="39">
        <v>27</v>
      </c>
      <c r="M50" s="38">
        <v>1</v>
      </c>
      <c r="N50" s="38">
        <v>27</v>
      </c>
    </row>
    <row r="51" spans="1:14" ht="33.75" customHeight="1">
      <c r="A51" s="92" t="s">
        <v>240</v>
      </c>
      <c r="B51" s="92"/>
      <c r="C51" s="73" t="s">
        <v>529</v>
      </c>
      <c r="D51" s="73"/>
      <c r="E51" s="73" t="s">
        <v>530</v>
      </c>
      <c r="F51" s="73"/>
      <c r="G51" s="73" t="s">
        <v>531</v>
      </c>
      <c r="H51" s="73"/>
      <c r="I51" s="73" t="s">
        <v>532</v>
      </c>
      <c r="J51" s="73"/>
      <c r="K51" s="73" t="s">
        <v>533</v>
      </c>
      <c r="L51" s="73"/>
      <c r="M51" s="73" t="s">
        <v>516</v>
      </c>
      <c r="N51" s="73"/>
    </row>
    <row r="52" spans="1:14" ht="33.75" customHeight="1">
      <c r="A52" s="46"/>
      <c r="B52" s="4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5.75">
      <c r="A53" s="81" t="s">
        <v>241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51" customHeight="1">
      <c r="A54" s="20" t="s">
        <v>25</v>
      </c>
      <c r="B54" s="20" t="s">
        <v>22</v>
      </c>
      <c r="C54" s="82" t="s">
        <v>503</v>
      </c>
      <c r="D54" s="83"/>
      <c r="E54" s="82" t="s">
        <v>504</v>
      </c>
      <c r="F54" s="83"/>
      <c r="G54" s="84" t="s">
        <v>505</v>
      </c>
      <c r="H54" s="84"/>
      <c r="I54" s="84" t="s">
        <v>506</v>
      </c>
      <c r="J54" s="84"/>
      <c r="K54" s="84" t="s">
        <v>507</v>
      </c>
      <c r="L54" s="82"/>
      <c r="M54" s="84" t="s">
        <v>508</v>
      </c>
      <c r="N54" s="84"/>
    </row>
    <row r="55" spans="1:14" ht="15">
      <c r="A55" s="20" t="s">
        <v>26</v>
      </c>
      <c r="B55" s="20" t="s">
        <v>23</v>
      </c>
      <c r="C55" s="2" t="s">
        <v>3</v>
      </c>
      <c r="D55" s="2" t="s">
        <v>2</v>
      </c>
      <c r="E55" s="2" t="s">
        <v>3</v>
      </c>
      <c r="F55" s="2" t="s">
        <v>2</v>
      </c>
      <c r="G55" s="2" t="s">
        <v>3</v>
      </c>
      <c r="H55" s="2" t="s">
        <v>2</v>
      </c>
      <c r="I55" s="2" t="s">
        <v>3</v>
      </c>
      <c r="J55" s="2" t="s">
        <v>2</v>
      </c>
      <c r="K55" s="2" t="s">
        <v>3</v>
      </c>
      <c r="L55" s="26" t="s">
        <v>2</v>
      </c>
      <c r="M55" s="2" t="s">
        <v>3</v>
      </c>
      <c r="N55" s="2" t="s">
        <v>2</v>
      </c>
    </row>
    <row r="56" spans="1:14" ht="15.75">
      <c r="A56" s="75" t="s">
        <v>16</v>
      </c>
      <c r="B56" s="75"/>
      <c r="C56" s="23">
        <v>40</v>
      </c>
      <c r="D56" s="23">
        <v>40</v>
      </c>
      <c r="E56" s="23">
        <v>40</v>
      </c>
      <c r="F56" s="23">
        <v>40</v>
      </c>
      <c r="G56" s="23">
        <v>40</v>
      </c>
      <c r="H56" s="23">
        <v>40</v>
      </c>
      <c r="I56" s="23">
        <v>40</v>
      </c>
      <c r="J56" s="23">
        <v>40</v>
      </c>
      <c r="K56" s="24">
        <v>40</v>
      </c>
      <c r="L56" s="39">
        <v>40</v>
      </c>
      <c r="M56" s="38">
        <v>40</v>
      </c>
      <c r="N56" s="38">
        <v>40</v>
      </c>
    </row>
    <row r="57" spans="1:14" ht="15.75">
      <c r="A57" s="75" t="s">
        <v>17</v>
      </c>
      <c r="B57" s="75"/>
      <c r="C57" s="23">
        <v>40</v>
      </c>
      <c r="D57" s="23">
        <v>40</v>
      </c>
      <c r="E57" s="23">
        <v>40</v>
      </c>
      <c r="F57" s="23">
        <v>40</v>
      </c>
      <c r="G57" s="23">
        <v>40</v>
      </c>
      <c r="H57" s="23">
        <v>40</v>
      </c>
      <c r="I57" s="23">
        <v>40</v>
      </c>
      <c r="J57" s="23">
        <v>40</v>
      </c>
      <c r="K57" s="24">
        <v>39</v>
      </c>
      <c r="L57" s="39">
        <v>39</v>
      </c>
      <c r="M57" s="38">
        <v>38</v>
      </c>
      <c r="N57" s="38">
        <v>37</v>
      </c>
    </row>
    <row r="58" spans="1:14" ht="15.75">
      <c r="A58" s="75" t="s">
        <v>18</v>
      </c>
      <c r="B58" s="75"/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4">
        <v>1</v>
      </c>
      <c r="L58" s="39">
        <v>1</v>
      </c>
      <c r="M58" s="38">
        <v>3</v>
      </c>
      <c r="N58" s="38">
        <v>3</v>
      </c>
    </row>
    <row r="59" spans="1:14" ht="15.75">
      <c r="A59" s="75" t="s">
        <v>19</v>
      </c>
      <c r="B59" s="75"/>
      <c r="C59" s="23">
        <v>32</v>
      </c>
      <c r="D59" s="23">
        <v>0</v>
      </c>
      <c r="E59" s="23">
        <v>34</v>
      </c>
      <c r="F59" s="23">
        <v>1</v>
      </c>
      <c r="G59" s="23">
        <v>23</v>
      </c>
      <c r="H59" s="23">
        <v>1</v>
      </c>
      <c r="I59" s="23">
        <v>21</v>
      </c>
      <c r="J59" s="23">
        <v>2</v>
      </c>
      <c r="K59" s="24">
        <v>21</v>
      </c>
      <c r="L59" s="39">
        <v>1</v>
      </c>
      <c r="M59" s="38">
        <v>21</v>
      </c>
      <c r="N59" s="38">
        <v>1</v>
      </c>
    </row>
    <row r="60" spans="1:14" ht="15.75">
      <c r="A60" s="75" t="s">
        <v>20</v>
      </c>
      <c r="B60" s="75"/>
      <c r="C60" s="23">
        <v>8</v>
      </c>
      <c r="D60" s="23">
        <v>40</v>
      </c>
      <c r="E60" s="23">
        <v>6</v>
      </c>
      <c r="F60" s="23">
        <v>39</v>
      </c>
      <c r="G60" s="23">
        <v>17</v>
      </c>
      <c r="H60" s="23">
        <v>39</v>
      </c>
      <c r="I60" s="23">
        <v>19</v>
      </c>
      <c r="J60" s="23">
        <v>38</v>
      </c>
      <c r="K60" s="24">
        <v>18</v>
      </c>
      <c r="L60" s="39">
        <v>38</v>
      </c>
      <c r="M60" s="38">
        <v>17</v>
      </c>
      <c r="N60" s="38">
        <v>36</v>
      </c>
    </row>
    <row r="61" spans="1:14" ht="36" customHeight="1">
      <c r="A61" s="92" t="s">
        <v>240</v>
      </c>
      <c r="B61" s="92"/>
      <c r="C61" s="73" t="s">
        <v>534</v>
      </c>
      <c r="D61" s="73"/>
      <c r="E61" s="73" t="s">
        <v>535</v>
      </c>
      <c r="F61" s="73"/>
      <c r="G61" s="73" t="s">
        <v>536</v>
      </c>
      <c r="H61" s="73"/>
      <c r="I61" s="73" t="s">
        <v>537</v>
      </c>
      <c r="J61" s="73"/>
      <c r="K61" s="73" t="s">
        <v>538</v>
      </c>
      <c r="L61" s="73"/>
      <c r="M61" s="74" t="s">
        <v>539</v>
      </c>
      <c r="N61" s="74"/>
    </row>
    <row r="62" spans="1:14" ht="36" customHeight="1">
      <c r="A62" s="46"/>
      <c r="B62" s="4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7"/>
      <c r="N62" s="47"/>
    </row>
    <row r="63" spans="1:14" ht="15.75">
      <c r="A63" s="81" t="s">
        <v>242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1:14" ht="51" customHeight="1">
      <c r="A64" s="20" t="s">
        <v>25</v>
      </c>
      <c r="B64" s="20" t="s">
        <v>22</v>
      </c>
      <c r="C64" s="82" t="s">
        <v>503</v>
      </c>
      <c r="D64" s="83"/>
      <c r="E64" s="82" t="s">
        <v>504</v>
      </c>
      <c r="F64" s="83"/>
      <c r="G64" s="84" t="s">
        <v>505</v>
      </c>
      <c r="H64" s="84"/>
      <c r="I64" s="84" t="s">
        <v>506</v>
      </c>
      <c r="J64" s="84"/>
      <c r="K64" s="84" t="s">
        <v>507</v>
      </c>
      <c r="L64" s="82"/>
      <c r="M64" s="84" t="s">
        <v>508</v>
      </c>
      <c r="N64" s="84"/>
    </row>
    <row r="65" spans="1:14" ht="15">
      <c r="A65" s="20" t="s">
        <v>26</v>
      </c>
      <c r="B65" s="20" t="s">
        <v>23</v>
      </c>
      <c r="C65" s="2" t="s">
        <v>3</v>
      </c>
      <c r="D65" s="2" t="s">
        <v>2</v>
      </c>
      <c r="E65" s="2" t="s">
        <v>3</v>
      </c>
      <c r="F65" s="2" t="s">
        <v>2</v>
      </c>
      <c r="G65" s="2" t="s">
        <v>3</v>
      </c>
      <c r="H65" s="2" t="s">
        <v>2</v>
      </c>
      <c r="I65" s="2" t="s">
        <v>3</v>
      </c>
      <c r="J65" s="2" t="s">
        <v>2</v>
      </c>
      <c r="K65" s="2" t="s">
        <v>3</v>
      </c>
      <c r="L65" s="26" t="s">
        <v>2</v>
      </c>
      <c r="M65" s="2" t="s">
        <v>3</v>
      </c>
      <c r="N65" s="2" t="s">
        <v>2</v>
      </c>
    </row>
    <row r="66" spans="1:14" ht="15.75">
      <c r="A66" s="75" t="s">
        <v>16</v>
      </c>
      <c r="B66" s="75"/>
      <c r="C66" s="36">
        <v>35</v>
      </c>
      <c r="D66" s="36">
        <v>35</v>
      </c>
      <c r="E66" s="36">
        <v>35</v>
      </c>
      <c r="F66" s="36">
        <v>35</v>
      </c>
      <c r="G66" s="36">
        <v>35</v>
      </c>
      <c r="H66" s="36">
        <v>35</v>
      </c>
      <c r="I66" s="36">
        <v>35</v>
      </c>
      <c r="J66" s="36">
        <v>35</v>
      </c>
      <c r="K66" s="36">
        <v>35</v>
      </c>
      <c r="L66" s="39">
        <v>35</v>
      </c>
      <c r="M66" s="38">
        <v>35</v>
      </c>
      <c r="N66" s="38">
        <v>35</v>
      </c>
    </row>
    <row r="67" spans="1:14" ht="15.75">
      <c r="A67" s="75" t="s">
        <v>17</v>
      </c>
      <c r="B67" s="75"/>
      <c r="C67" s="36">
        <v>35</v>
      </c>
      <c r="D67" s="36">
        <v>35</v>
      </c>
      <c r="E67" s="36">
        <v>35</v>
      </c>
      <c r="F67" s="36">
        <v>35</v>
      </c>
      <c r="G67" s="36">
        <v>35</v>
      </c>
      <c r="H67" s="36">
        <v>35</v>
      </c>
      <c r="I67" s="36">
        <v>35</v>
      </c>
      <c r="J67" s="36">
        <v>35</v>
      </c>
      <c r="K67" s="36">
        <v>35</v>
      </c>
      <c r="L67" s="39">
        <v>35</v>
      </c>
      <c r="M67" s="38">
        <v>36</v>
      </c>
      <c r="N67" s="38">
        <v>35</v>
      </c>
    </row>
    <row r="68" spans="1:14" ht="15.75">
      <c r="A68" s="75" t="s">
        <v>18</v>
      </c>
      <c r="B68" s="75"/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9">
        <v>0</v>
      </c>
      <c r="M68" s="38">
        <v>0</v>
      </c>
      <c r="N68" s="38">
        <v>0</v>
      </c>
    </row>
    <row r="69" spans="1:14" ht="15.75">
      <c r="A69" s="75" t="s">
        <v>19</v>
      </c>
      <c r="B69" s="75"/>
      <c r="C69" s="36">
        <v>20</v>
      </c>
      <c r="D69" s="36">
        <v>2</v>
      </c>
      <c r="E69" s="36">
        <v>35</v>
      </c>
      <c r="F69" s="36">
        <v>1</v>
      </c>
      <c r="G69" s="36">
        <v>29</v>
      </c>
      <c r="H69" s="36">
        <v>0</v>
      </c>
      <c r="I69" s="36">
        <v>30</v>
      </c>
      <c r="J69" s="36">
        <v>0</v>
      </c>
      <c r="K69" s="36">
        <v>33</v>
      </c>
      <c r="L69" s="39">
        <v>1</v>
      </c>
      <c r="M69" s="38">
        <v>29</v>
      </c>
      <c r="N69" s="38">
        <v>0</v>
      </c>
    </row>
    <row r="70" spans="1:14" ht="15.75">
      <c r="A70" s="75" t="s">
        <v>20</v>
      </c>
      <c r="B70" s="75"/>
      <c r="C70" s="36">
        <v>15</v>
      </c>
      <c r="D70" s="36">
        <v>33</v>
      </c>
      <c r="E70" s="36">
        <v>0</v>
      </c>
      <c r="F70" s="36">
        <v>34</v>
      </c>
      <c r="G70" s="36">
        <v>6</v>
      </c>
      <c r="H70" s="36">
        <v>35</v>
      </c>
      <c r="I70" s="36">
        <v>5</v>
      </c>
      <c r="J70" s="36">
        <v>35</v>
      </c>
      <c r="K70" s="36">
        <v>2</v>
      </c>
      <c r="L70" s="39">
        <v>34</v>
      </c>
      <c r="M70" s="38">
        <v>7</v>
      </c>
      <c r="N70" s="38">
        <v>35</v>
      </c>
    </row>
    <row r="71" spans="1:14" ht="34.5" customHeight="1">
      <c r="A71" s="76" t="s">
        <v>240</v>
      </c>
      <c r="B71" s="77"/>
      <c r="C71" s="73" t="s">
        <v>534</v>
      </c>
      <c r="D71" s="73"/>
      <c r="E71" s="73" t="s">
        <v>535</v>
      </c>
      <c r="F71" s="73"/>
      <c r="G71" s="73" t="s">
        <v>536</v>
      </c>
      <c r="H71" s="73"/>
      <c r="I71" s="73" t="s">
        <v>537</v>
      </c>
      <c r="J71" s="73"/>
      <c r="K71" s="73" t="s">
        <v>538</v>
      </c>
      <c r="L71" s="73"/>
      <c r="M71" s="74" t="s">
        <v>539</v>
      </c>
      <c r="N71" s="74"/>
    </row>
  </sheetData>
  <sheetProtection/>
  <mergeCells count="134">
    <mergeCell ref="M12:N12"/>
    <mergeCell ref="M22:N22"/>
    <mergeCell ref="I61:J61"/>
    <mergeCell ref="A57:B57"/>
    <mergeCell ref="A58:B58"/>
    <mergeCell ref="A59:B59"/>
    <mergeCell ref="A60:B60"/>
    <mergeCell ref="I51:J51"/>
    <mergeCell ref="A61:B61"/>
    <mergeCell ref="C61:D61"/>
    <mergeCell ref="A48:B48"/>
    <mergeCell ref="A49:B49"/>
    <mergeCell ref="E44:F44"/>
    <mergeCell ref="G44:H44"/>
    <mergeCell ref="I54:J54"/>
    <mergeCell ref="G51:H51"/>
    <mergeCell ref="A46:B46"/>
    <mergeCell ref="I25:J25"/>
    <mergeCell ref="G42:H42"/>
    <mergeCell ref="I42:J42"/>
    <mergeCell ref="I35:J35"/>
    <mergeCell ref="A39:B39"/>
    <mergeCell ref="A37:B37"/>
    <mergeCell ref="A40:B40"/>
    <mergeCell ref="A41:B41"/>
    <mergeCell ref="A27:B27"/>
    <mergeCell ref="A28:B28"/>
    <mergeCell ref="A56:B56"/>
    <mergeCell ref="A38:B38"/>
    <mergeCell ref="A42:B42"/>
    <mergeCell ref="A31:B31"/>
    <mergeCell ref="E61:F61"/>
    <mergeCell ref="G61:H61"/>
    <mergeCell ref="A47:B47"/>
    <mergeCell ref="C54:D54"/>
    <mergeCell ref="E54:F54"/>
    <mergeCell ref="G54:H54"/>
    <mergeCell ref="A30:B30"/>
    <mergeCell ref="G32:H32"/>
    <mergeCell ref="I44:J44"/>
    <mergeCell ref="C35:D35"/>
    <mergeCell ref="E35:F35"/>
    <mergeCell ref="E42:F42"/>
    <mergeCell ref="C42:D42"/>
    <mergeCell ref="I32:J32"/>
    <mergeCell ref="C25:D25"/>
    <mergeCell ref="E25:F25"/>
    <mergeCell ref="G25:H25"/>
    <mergeCell ref="A50:B50"/>
    <mergeCell ref="C44:D44"/>
    <mergeCell ref="A32:B32"/>
    <mergeCell ref="C32:D32"/>
    <mergeCell ref="E32:F32"/>
    <mergeCell ref="G35:H35"/>
    <mergeCell ref="A29:B29"/>
    <mergeCell ref="E12:F12"/>
    <mergeCell ref="G12:H12"/>
    <mergeCell ref="I12:J12"/>
    <mergeCell ref="E15:F15"/>
    <mergeCell ref="G15:H15"/>
    <mergeCell ref="E22:F22"/>
    <mergeCell ref="G22:H22"/>
    <mergeCell ref="G5:H5"/>
    <mergeCell ref="I5:J5"/>
    <mergeCell ref="I15:J15"/>
    <mergeCell ref="I22:J22"/>
    <mergeCell ref="C15:D15"/>
    <mergeCell ref="A22:B22"/>
    <mergeCell ref="C22:D22"/>
    <mergeCell ref="C5:D5"/>
    <mergeCell ref="E5:F5"/>
    <mergeCell ref="A7:B7"/>
    <mergeCell ref="C12:D12"/>
    <mergeCell ref="A21:B21"/>
    <mergeCell ref="A17:B17"/>
    <mergeCell ref="A9:B9"/>
    <mergeCell ref="A10:B10"/>
    <mergeCell ref="A11:B11"/>
    <mergeCell ref="A18:B18"/>
    <mergeCell ref="A19:B19"/>
    <mergeCell ref="A20:B20"/>
    <mergeCell ref="A12:B12"/>
    <mergeCell ref="M51:N51"/>
    <mergeCell ref="K51:L51"/>
    <mergeCell ref="K61:L61"/>
    <mergeCell ref="K5:L5"/>
    <mergeCell ref="K12:L12"/>
    <mergeCell ref="K22:L22"/>
    <mergeCell ref="K15:L15"/>
    <mergeCell ref="K25:L25"/>
    <mergeCell ref="K32:L32"/>
    <mergeCell ref="K35:L35"/>
    <mergeCell ref="K54:L54"/>
    <mergeCell ref="A51:B51"/>
    <mergeCell ref="C51:D51"/>
    <mergeCell ref="E51:F51"/>
    <mergeCell ref="M35:N35"/>
    <mergeCell ref="M42:N42"/>
    <mergeCell ref="K42:L42"/>
    <mergeCell ref="K44:L44"/>
    <mergeCell ref="M44:N44"/>
    <mergeCell ref="M54:N54"/>
    <mergeCell ref="A4:N4"/>
    <mergeCell ref="A3:N3"/>
    <mergeCell ref="A2:N2"/>
    <mergeCell ref="A1:N1"/>
    <mergeCell ref="A53:N53"/>
    <mergeCell ref="A43:N43"/>
    <mergeCell ref="A34:N34"/>
    <mergeCell ref="A24:N24"/>
    <mergeCell ref="A14:N14"/>
    <mergeCell ref="A8:B8"/>
    <mergeCell ref="M5:N5"/>
    <mergeCell ref="M15:N15"/>
    <mergeCell ref="A63:N63"/>
    <mergeCell ref="C64:D64"/>
    <mergeCell ref="E64:F64"/>
    <mergeCell ref="G64:H64"/>
    <mergeCell ref="I64:J64"/>
    <mergeCell ref="K64:L64"/>
    <mergeCell ref="M64:N64"/>
    <mergeCell ref="M61:N61"/>
    <mergeCell ref="A66:B66"/>
    <mergeCell ref="A67:B67"/>
    <mergeCell ref="A68:B68"/>
    <mergeCell ref="A69:B69"/>
    <mergeCell ref="A70:B70"/>
    <mergeCell ref="A71:B71"/>
    <mergeCell ref="C71:D71"/>
    <mergeCell ref="E71:F71"/>
    <mergeCell ref="G71:H71"/>
    <mergeCell ref="I71:J71"/>
    <mergeCell ref="K71:L71"/>
    <mergeCell ref="M71:N71"/>
  </mergeCells>
  <printOptions/>
  <pageMargins left="0.66" right="0.53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zoomScalePageLayoutView="0" workbookViewId="0" topLeftCell="A10">
      <selection activeCell="X23" sqref="X23"/>
    </sheetView>
  </sheetViews>
  <sheetFormatPr defaultColWidth="9.140625" defaultRowHeight="15"/>
  <cols>
    <col min="1" max="1" width="7.7109375" style="18" customWidth="1"/>
    <col min="2" max="2" width="13.8515625" style="18" bestFit="1" customWidth="1"/>
    <col min="3" max="3" width="6.140625" style="18" bestFit="1" customWidth="1"/>
    <col min="4" max="4" width="6.57421875" style="18" bestFit="1" customWidth="1"/>
    <col min="5" max="5" width="6.140625" style="18" bestFit="1" customWidth="1"/>
    <col min="6" max="6" width="6.57421875" style="18" bestFit="1" customWidth="1"/>
    <col min="7" max="7" width="6.140625" style="3" bestFit="1" customWidth="1"/>
    <col min="8" max="8" width="6.57421875" style="3" bestFit="1" customWidth="1"/>
    <col min="9" max="9" width="6.140625" style="3" bestFit="1" customWidth="1"/>
    <col min="10" max="10" width="6.57421875" style="3" bestFit="1" customWidth="1"/>
    <col min="11" max="11" width="6.140625" style="3" bestFit="1" customWidth="1"/>
    <col min="12" max="12" width="6.57421875" style="3" bestFit="1" customWidth="1"/>
    <col min="13" max="13" width="7.7109375" style="29" customWidth="1"/>
    <col min="14" max="14" width="6.57421875" style="29" bestFit="1" customWidth="1"/>
    <col min="15" max="15" width="10.28125" style="3" customWidth="1"/>
    <col min="16" max="16" width="0.42578125" style="3" hidden="1" customWidth="1"/>
    <col min="17" max="17" width="9.8515625" style="3" customWidth="1"/>
    <col min="18" max="18" width="0.2890625" style="3" hidden="1" customWidth="1"/>
    <col min="19" max="16384" width="9.140625" style="3" customWidth="1"/>
  </cols>
  <sheetData>
    <row r="1" spans="1:14" ht="19.5">
      <c r="A1" s="110" t="s">
        <v>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86" t="s">
        <v>541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104" t="s">
        <v>243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8" s="18" customFormat="1" ht="51" customHeight="1">
      <c r="A5" s="109" t="s">
        <v>8</v>
      </c>
      <c r="B5" s="109"/>
      <c r="C5" s="82" t="s">
        <v>482</v>
      </c>
      <c r="D5" s="83"/>
      <c r="E5" s="82" t="s">
        <v>483</v>
      </c>
      <c r="F5" s="83"/>
      <c r="G5" s="82" t="s">
        <v>484</v>
      </c>
      <c r="H5" s="83"/>
      <c r="I5" s="82" t="s">
        <v>485</v>
      </c>
      <c r="J5" s="83"/>
      <c r="K5" s="82" t="s">
        <v>486</v>
      </c>
      <c r="L5" s="97"/>
      <c r="M5" s="78" t="s">
        <v>487</v>
      </c>
      <c r="N5" s="79"/>
      <c r="O5" s="78" t="s">
        <v>549</v>
      </c>
      <c r="P5" s="112"/>
      <c r="Q5" s="80" t="s">
        <v>559</v>
      </c>
      <c r="R5" s="80"/>
    </row>
    <row r="6" spans="1:18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6" t="s">
        <v>2</v>
      </c>
      <c r="M6" s="2" t="s">
        <v>3</v>
      </c>
      <c r="N6" s="26" t="s">
        <v>2</v>
      </c>
      <c r="O6" s="18" t="s">
        <v>3</v>
      </c>
      <c r="P6" s="18"/>
      <c r="Q6" s="71" t="s">
        <v>3</v>
      </c>
      <c r="R6" s="55"/>
    </row>
    <row r="7" spans="1:17" ht="23.25" customHeight="1">
      <c r="A7" s="21">
        <v>1</v>
      </c>
      <c r="B7" s="35" t="s">
        <v>246</v>
      </c>
      <c r="C7" s="16">
        <v>15</v>
      </c>
      <c r="D7" s="16">
        <v>11</v>
      </c>
      <c r="E7" s="16">
        <v>15</v>
      </c>
      <c r="F7" s="16">
        <v>14</v>
      </c>
      <c r="G7" s="16">
        <v>15</v>
      </c>
      <c r="H7" s="16">
        <v>10</v>
      </c>
      <c r="I7" s="16">
        <v>13</v>
      </c>
      <c r="J7" s="16">
        <v>5</v>
      </c>
      <c r="K7" s="16">
        <v>15</v>
      </c>
      <c r="L7" s="16">
        <v>6</v>
      </c>
      <c r="M7" s="16">
        <v>15</v>
      </c>
      <c r="N7" s="16">
        <v>11</v>
      </c>
      <c r="O7" s="16">
        <v>25</v>
      </c>
      <c r="Q7" s="72">
        <v>25</v>
      </c>
    </row>
    <row r="8" spans="1:17" ht="15.75">
      <c r="A8" s="21">
        <v>2</v>
      </c>
      <c r="B8" s="35" t="s">
        <v>247</v>
      </c>
      <c r="C8" s="16">
        <v>15</v>
      </c>
      <c r="D8" s="16">
        <v>9</v>
      </c>
      <c r="E8" s="16">
        <v>15</v>
      </c>
      <c r="F8" s="16">
        <v>5</v>
      </c>
      <c r="G8" s="16">
        <v>15</v>
      </c>
      <c r="H8" s="16">
        <v>6</v>
      </c>
      <c r="I8" s="16">
        <v>14</v>
      </c>
      <c r="J8" s="16">
        <v>6</v>
      </c>
      <c r="K8" s="16">
        <v>14</v>
      </c>
      <c r="L8" s="16">
        <v>8</v>
      </c>
      <c r="M8" s="16">
        <v>13</v>
      </c>
      <c r="N8" s="16">
        <v>4</v>
      </c>
      <c r="O8" s="16">
        <v>25</v>
      </c>
      <c r="Q8" s="16">
        <v>25</v>
      </c>
    </row>
    <row r="9" spans="1:17" ht="15.75" customHeight="1">
      <c r="A9" s="21">
        <v>3</v>
      </c>
      <c r="B9" s="35" t="s">
        <v>248</v>
      </c>
      <c r="C9" s="16">
        <v>9</v>
      </c>
      <c r="D9" s="16">
        <v>10</v>
      </c>
      <c r="E9" s="16">
        <v>9</v>
      </c>
      <c r="F9" s="16">
        <v>5</v>
      </c>
      <c r="G9" s="16">
        <v>12</v>
      </c>
      <c r="H9" s="16">
        <v>4</v>
      </c>
      <c r="I9" s="16">
        <v>13</v>
      </c>
      <c r="J9" s="16">
        <v>9</v>
      </c>
      <c r="K9" s="16">
        <v>10</v>
      </c>
      <c r="L9" s="16">
        <v>4</v>
      </c>
      <c r="M9" s="16">
        <v>4</v>
      </c>
      <c r="N9" s="16">
        <v>3</v>
      </c>
      <c r="O9" s="16">
        <v>19</v>
      </c>
      <c r="Q9" s="16">
        <v>23</v>
      </c>
    </row>
    <row r="10" spans="1:17" ht="15.75">
      <c r="A10" s="21">
        <v>4</v>
      </c>
      <c r="B10" s="35" t="s">
        <v>255</v>
      </c>
      <c r="C10" s="16">
        <v>14</v>
      </c>
      <c r="D10" s="16">
        <v>6</v>
      </c>
      <c r="E10" s="16">
        <v>7</v>
      </c>
      <c r="F10" s="16">
        <v>4</v>
      </c>
      <c r="G10" s="16">
        <v>11</v>
      </c>
      <c r="H10" s="16">
        <v>8</v>
      </c>
      <c r="I10" s="16">
        <v>8</v>
      </c>
      <c r="J10" s="16">
        <v>8</v>
      </c>
      <c r="K10" s="16">
        <v>10</v>
      </c>
      <c r="L10" s="16">
        <v>6</v>
      </c>
      <c r="M10" s="16">
        <v>11</v>
      </c>
      <c r="N10" s="16">
        <v>7</v>
      </c>
      <c r="O10" s="16">
        <v>9</v>
      </c>
      <c r="Q10" s="16">
        <v>19</v>
      </c>
    </row>
    <row r="11" spans="1:17" ht="15.75">
      <c r="A11" s="21">
        <v>5</v>
      </c>
      <c r="B11" s="35" t="s">
        <v>256</v>
      </c>
      <c r="C11" s="16">
        <v>14</v>
      </c>
      <c r="D11" s="16">
        <v>9</v>
      </c>
      <c r="E11" s="16">
        <v>15</v>
      </c>
      <c r="F11" s="16">
        <v>6</v>
      </c>
      <c r="G11" s="16">
        <v>15</v>
      </c>
      <c r="H11" s="16">
        <v>9</v>
      </c>
      <c r="I11" s="16">
        <v>15</v>
      </c>
      <c r="J11" s="16">
        <v>4</v>
      </c>
      <c r="K11" s="16">
        <v>14</v>
      </c>
      <c r="L11" s="16">
        <v>6</v>
      </c>
      <c r="M11" s="16">
        <v>14</v>
      </c>
      <c r="N11" s="16">
        <v>11</v>
      </c>
      <c r="O11" s="16">
        <v>24</v>
      </c>
      <c r="Q11" s="16">
        <v>25</v>
      </c>
    </row>
    <row r="12" spans="1:17" ht="15.75">
      <c r="A12" s="21">
        <v>6</v>
      </c>
      <c r="B12" s="35" t="s">
        <v>257</v>
      </c>
      <c r="C12" s="16">
        <v>15</v>
      </c>
      <c r="D12" s="16">
        <v>11</v>
      </c>
      <c r="E12" s="16">
        <v>15</v>
      </c>
      <c r="F12" s="16">
        <v>7</v>
      </c>
      <c r="G12" s="16">
        <v>15</v>
      </c>
      <c r="H12" s="16">
        <v>11</v>
      </c>
      <c r="I12" s="16">
        <v>15</v>
      </c>
      <c r="J12" s="16">
        <v>8</v>
      </c>
      <c r="K12" s="16">
        <v>14</v>
      </c>
      <c r="L12" s="16">
        <v>6</v>
      </c>
      <c r="M12" s="16">
        <v>15</v>
      </c>
      <c r="N12" s="16">
        <v>11</v>
      </c>
      <c r="O12" s="16">
        <v>25</v>
      </c>
      <c r="Q12" s="16">
        <v>25</v>
      </c>
    </row>
    <row r="13" spans="1:17" ht="15.75">
      <c r="A13" s="21">
        <v>7</v>
      </c>
      <c r="B13" s="35" t="s">
        <v>258</v>
      </c>
      <c r="C13" s="16">
        <v>15</v>
      </c>
      <c r="D13" s="16">
        <v>7</v>
      </c>
      <c r="E13" s="16">
        <v>12</v>
      </c>
      <c r="F13" s="16">
        <v>9</v>
      </c>
      <c r="G13" s="16">
        <v>13</v>
      </c>
      <c r="H13" s="16">
        <v>8</v>
      </c>
      <c r="I13" s="16">
        <v>13</v>
      </c>
      <c r="J13" s="16">
        <v>7</v>
      </c>
      <c r="K13" s="16">
        <v>14</v>
      </c>
      <c r="L13" s="16">
        <v>7</v>
      </c>
      <c r="M13" s="16">
        <v>10</v>
      </c>
      <c r="N13" s="16">
        <v>6</v>
      </c>
      <c r="O13" s="16">
        <v>25</v>
      </c>
      <c r="Q13" s="16">
        <v>23</v>
      </c>
    </row>
    <row r="14" spans="1:17" ht="15.75">
      <c r="A14" s="21">
        <v>8</v>
      </c>
      <c r="B14" s="35" t="s">
        <v>259</v>
      </c>
      <c r="C14" s="16">
        <v>13</v>
      </c>
      <c r="D14" s="16">
        <v>6</v>
      </c>
      <c r="E14" s="16">
        <v>13</v>
      </c>
      <c r="F14" s="16">
        <v>6</v>
      </c>
      <c r="G14" s="16">
        <v>12</v>
      </c>
      <c r="H14" s="16">
        <v>9</v>
      </c>
      <c r="I14" s="16">
        <v>13</v>
      </c>
      <c r="J14" s="16">
        <v>8</v>
      </c>
      <c r="K14" s="16">
        <v>14</v>
      </c>
      <c r="L14" s="16">
        <v>5</v>
      </c>
      <c r="M14" s="16">
        <v>12</v>
      </c>
      <c r="N14" s="16">
        <v>11</v>
      </c>
      <c r="O14" s="16">
        <v>22</v>
      </c>
      <c r="Q14" s="16">
        <v>23</v>
      </c>
    </row>
    <row r="15" spans="1:17" ht="15.75">
      <c r="A15" s="21">
        <v>9</v>
      </c>
      <c r="B15" s="35" t="s">
        <v>260</v>
      </c>
      <c r="C15" s="16">
        <v>15</v>
      </c>
      <c r="D15" s="16">
        <v>8</v>
      </c>
      <c r="E15" s="16">
        <v>15</v>
      </c>
      <c r="F15" s="16">
        <v>6</v>
      </c>
      <c r="G15" s="16">
        <v>15</v>
      </c>
      <c r="H15" s="16">
        <v>13</v>
      </c>
      <c r="I15" s="16">
        <v>12</v>
      </c>
      <c r="J15" s="16">
        <v>3</v>
      </c>
      <c r="K15" s="16">
        <v>14</v>
      </c>
      <c r="L15" s="16">
        <v>10</v>
      </c>
      <c r="M15" s="16">
        <v>15</v>
      </c>
      <c r="N15" s="16">
        <v>9</v>
      </c>
      <c r="O15" s="16">
        <v>23</v>
      </c>
      <c r="Q15" s="16">
        <v>25</v>
      </c>
    </row>
    <row r="16" spans="1:17" ht="15.75">
      <c r="A16" s="21">
        <v>10</v>
      </c>
      <c r="B16" s="35" t="s">
        <v>261</v>
      </c>
      <c r="C16" s="16">
        <v>15</v>
      </c>
      <c r="D16" s="16">
        <v>9</v>
      </c>
      <c r="E16" s="16">
        <v>15</v>
      </c>
      <c r="F16" s="16">
        <v>3</v>
      </c>
      <c r="G16" s="16">
        <v>15</v>
      </c>
      <c r="H16" s="16">
        <v>6</v>
      </c>
      <c r="I16" s="16">
        <v>13</v>
      </c>
      <c r="J16" s="16">
        <v>5</v>
      </c>
      <c r="K16" s="16">
        <v>14</v>
      </c>
      <c r="L16" s="16">
        <v>4</v>
      </c>
      <c r="M16" s="16">
        <v>14</v>
      </c>
      <c r="N16" s="16">
        <v>9</v>
      </c>
      <c r="O16" s="16">
        <v>25</v>
      </c>
      <c r="Q16" s="16">
        <v>23</v>
      </c>
    </row>
    <row r="17" spans="1:17" ht="15.75">
      <c r="A17" s="21">
        <v>11</v>
      </c>
      <c r="B17" s="35" t="s">
        <v>262</v>
      </c>
      <c r="C17" s="16">
        <v>15</v>
      </c>
      <c r="D17" s="16">
        <v>5</v>
      </c>
      <c r="E17" s="16">
        <v>15</v>
      </c>
      <c r="F17" s="16">
        <v>8</v>
      </c>
      <c r="G17" s="16">
        <v>15</v>
      </c>
      <c r="H17" s="16">
        <v>6</v>
      </c>
      <c r="I17" s="16">
        <v>15</v>
      </c>
      <c r="J17" s="16">
        <v>2</v>
      </c>
      <c r="K17" s="16">
        <v>15</v>
      </c>
      <c r="L17" s="16">
        <v>7</v>
      </c>
      <c r="M17" s="16">
        <v>15</v>
      </c>
      <c r="N17" s="16">
        <v>10</v>
      </c>
      <c r="O17" s="16">
        <v>25</v>
      </c>
      <c r="Q17" s="16">
        <v>25</v>
      </c>
    </row>
    <row r="18" spans="1:17" ht="21">
      <c r="A18" s="92" t="s">
        <v>16</v>
      </c>
      <c r="B18" s="76"/>
      <c r="C18" s="25">
        <v>11</v>
      </c>
      <c r="D18" s="25">
        <v>11</v>
      </c>
      <c r="E18" s="25">
        <v>11</v>
      </c>
      <c r="F18" s="25">
        <v>11</v>
      </c>
      <c r="G18" s="25">
        <v>11</v>
      </c>
      <c r="H18" s="25">
        <v>11</v>
      </c>
      <c r="I18" s="25">
        <v>11</v>
      </c>
      <c r="J18" s="25">
        <v>11</v>
      </c>
      <c r="K18" s="25">
        <v>11</v>
      </c>
      <c r="L18" s="25">
        <v>11</v>
      </c>
      <c r="M18" s="25">
        <v>11</v>
      </c>
      <c r="N18" s="25">
        <v>11</v>
      </c>
      <c r="O18" s="25">
        <v>11</v>
      </c>
      <c r="P18" s="25">
        <v>11</v>
      </c>
      <c r="Q18" s="25">
        <v>11</v>
      </c>
    </row>
    <row r="19" spans="1:17" ht="21">
      <c r="A19" s="92" t="s">
        <v>17</v>
      </c>
      <c r="B19" s="76"/>
      <c r="C19" s="25">
        <f>C18-C20</f>
        <v>11</v>
      </c>
      <c r="D19" s="25">
        <f aca="true" t="shared" si="0" ref="D19:O19">D18-D20</f>
        <v>11</v>
      </c>
      <c r="E19" s="25">
        <f t="shared" si="0"/>
        <v>11</v>
      </c>
      <c r="F19" s="25">
        <f t="shared" si="0"/>
        <v>11</v>
      </c>
      <c r="G19" s="25">
        <f t="shared" si="0"/>
        <v>11</v>
      </c>
      <c r="H19" s="25">
        <f t="shared" si="0"/>
        <v>11</v>
      </c>
      <c r="I19" s="25">
        <f t="shared" si="0"/>
        <v>11</v>
      </c>
      <c r="J19" s="25">
        <f t="shared" si="0"/>
        <v>11</v>
      </c>
      <c r="K19" s="25">
        <f t="shared" si="0"/>
        <v>11</v>
      </c>
      <c r="L19" s="25">
        <f t="shared" si="0"/>
        <v>11</v>
      </c>
      <c r="M19" s="25">
        <f t="shared" si="0"/>
        <v>11</v>
      </c>
      <c r="N19" s="25">
        <f t="shared" si="0"/>
        <v>11</v>
      </c>
      <c r="O19" s="25">
        <f t="shared" si="0"/>
        <v>11</v>
      </c>
      <c r="P19" s="25">
        <f>P18-P20</f>
        <v>11</v>
      </c>
      <c r="Q19" s="25">
        <f>Q18-Q20</f>
        <v>11</v>
      </c>
    </row>
    <row r="20" spans="1:17" ht="21">
      <c r="A20" s="92" t="s">
        <v>253</v>
      </c>
      <c r="B20" s="76"/>
      <c r="C20" s="25">
        <f>COUNTIF(C7:C17,"=Ab")</f>
        <v>0</v>
      </c>
      <c r="D20" s="25">
        <f aca="true" t="shared" si="1" ref="D20:Q20">COUNTIF(D7:D17,"=Ab")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0</v>
      </c>
      <c r="N20" s="25">
        <f t="shared" si="1"/>
        <v>0</v>
      </c>
      <c r="O20" s="25">
        <f t="shared" si="1"/>
        <v>0</v>
      </c>
      <c r="P20" s="25">
        <f t="shared" si="1"/>
        <v>0</v>
      </c>
      <c r="Q20" s="25">
        <f t="shared" si="1"/>
        <v>0</v>
      </c>
    </row>
    <row r="21" spans="1:17" ht="21">
      <c r="A21" s="92" t="s">
        <v>19</v>
      </c>
      <c r="B21" s="76"/>
      <c r="C21" s="25">
        <f>COUNTIF(C7:C17,"&gt;=9")</f>
        <v>11</v>
      </c>
      <c r="D21" s="25">
        <f aca="true" t="shared" si="2" ref="D21:Q21">COUNTIF(D7:D17,"&gt;=9")</f>
        <v>6</v>
      </c>
      <c r="E21" s="25">
        <f t="shared" si="2"/>
        <v>10</v>
      </c>
      <c r="F21" s="25">
        <f t="shared" si="2"/>
        <v>2</v>
      </c>
      <c r="G21" s="25">
        <f t="shared" si="2"/>
        <v>11</v>
      </c>
      <c r="H21" s="25">
        <f t="shared" si="2"/>
        <v>5</v>
      </c>
      <c r="I21" s="25">
        <f t="shared" si="2"/>
        <v>10</v>
      </c>
      <c r="J21" s="25">
        <f t="shared" si="2"/>
        <v>1</v>
      </c>
      <c r="K21" s="25">
        <f t="shared" si="2"/>
        <v>11</v>
      </c>
      <c r="L21" s="25">
        <f t="shared" si="2"/>
        <v>1</v>
      </c>
      <c r="M21" s="25">
        <f t="shared" si="2"/>
        <v>10</v>
      </c>
      <c r="N21" s="25">
        <f t="shared" si="2"/>
        <v>7</v>
      </c>
      <c r="O21" s="25">
        <f t="shared" si="2"/>
        <v>11</v>
      </c>
      <c r="P21" s="25">
        <f t="shared" si="2"/>
        <v>0</v>
      </c>
      <c r="Q21" s="25">
        <f t="shared" si="2"/>
        <v>11</v>
      </c>
    </row>
    <row r="22" spans="1:17" ht="21">
      <c r="A22" s="92" t="s">
        <v>20</v>
      </c>
      <c r="B22" s="76"/>
      <c r="C22" s="25">
        <f>C19-C21</f>
        <v>0</v>
      </c>
      <c r="D22" s="25">
        <f aca="true" t="shared" si="3" ref="D22:O22">D19-D21</f>
        <v>5</v>
      </c>
      <c r="E22" s="25">
        <f t="shared" si="3"/>
        <v>1</v>
      </c>
      <c r="F22" s="25">
        <f t="shared" si="3"/>
        <v>9</v>
      </c>
      <c r="G22" s="25">
        <f t="shared" si="3"/>
        <v>0</v>
      </c>
      <c r="H22" s="25">
        <f t="shared" si="3"/>
        <v>6</v>
      </c>
      <c r="I22" s="25">
        <f t="shared" si="3"/>
        <v>1</v>
      </c>
      <c r="J22" s="25">
        <f t="shared" si="3"/>
        <v>10</v>
      </c>
      <c r="K22" s="25">
        <f t="shared" si="3"/>
        <v>0</v>
      </c>
      <c r="L22" s="25">
        <f t="shared" si="3"/>
        <v>10</v>
      </c>
      <c r="M22" s="54">
        <f t="shared" si="3"/>
        <v>1</v>
      </c>
      <c r="N22" s="54">
        <f t="shared" si="3"/>
        <v>4</v>
      </c>
      <c r="O22" s="54">
        <f t="shared" si="3"/>
        <v>0</v>
      </c>
      <c r="P22" s="54">
        <f>P19-P21</f>
        <v>11</v>
      </c>
      <c r="Q22" s="54">
        <f>Q19-Q21</f>
        <v>0</v>
      </c>
    </row>
    <row r="23" spans="1:17" ht="45" customHeight="1">
      <c r="A23" s="76" t="s">
        <v>240</v>
      </c>
      <c r="B23" s="77"/>
      <c r="C23" s="100" t="s">
        <v>516</v>
      </c>
      <c r="D23" s="99"/>
      <c r="E23" s="95" t="s">
        <v>511</v>
      </c>
      <c r="F23" s="99"/>
      <c r="G23" s="95" t="s">
        <v>512</v>
      </c>
      <c r="H23" s="99"/>
      <c r="I23" s="95" t="s">
        <v>513</v>
      </c>
      <c r="J23" s="99"/>
      <c r="K23" s="95" t="s">
        <v>514</v>
      </c>
      <c r="L23" s="96"/>
      <c r="M23" s="73" t="s">
        <v>515</v>
      </c>
      <c r="N23" s="73"/>
      <c r="O23" s="55"/>
      <c r="P23" s="55"/>
      <c r="Q23" s="55"/>
    </row>
    <row r="24" spans="1:17" ht="33.75" customHeight="1">
      <c r="A24" s="109" t="s">
        <v>7</v>
      </c>
      <c r="B24" s="109"/>
      <c r="C24" s="108"/>
      <c r="D24" s="107"/>
      <c r="E24" s="106"/>
      <c r="F24" s="107"/>
      <c r="G24" s="106"/>
      <c r="H24" s="107"/>
      <c r="I24" s="106"/>
      <c r="J24" s="107"/>
      <c r="K24" s="106"/>
      <c r="L24" s="111"/>
      <c r="M24" s="103"/>
      <c r="N24" s="103"/>
      <c r="O24" s="55"/>
      <c r="P24" s="55"/>
      <c r="Q24" s="55"/>
    </row>
  </sheetData>
  <sheetProtection/>
  <mergeCells count="32">
    <mergeCell ref="O5:P5"/>
    <mergeCell ref="Q5:R5"/>
    <mergeCell ref="A19:B19"/>
    <mergeCell ref="A20:B20"/>
    <mergeCell ref="A21:B21"/>
    <mergeCell ref="A22:B22"/>
    <mergeCell ref="K24:L24"/>
    <mergeCell ref="I24:J24"/>
    <mergeCell ref="K23:L23"/>
    <mergeCell ref="I23:J23"/>
    <mergeCell ref="G24:H24"/>
    <mergeCell ref="G23:H23"/>
    <mergeCell ref="A1:N1"/>
    <mergeCell ref="I5:J5"/>
    <mergeCell ref="A23:B23"/>
    <mergeCell ref="K5:L5"/>
    <mergeCell ref="A5:B5"/>
    <mergeCell ref="C5:D5"/>
    <mergeCell ref="E5:F5"/>
    <mergeCell ref="G5:H5"/>
    <mergeCell ref="E23:F23"/>
    <mergeCell ref="C23:D23"/>
    <mergeCell ref="M24:N24"/>
    <mergeCell ref="M23:N23"/>
    <mergeCell ref="M5:N5"/>
    <mergeCell ref="A4:N4"/>
    <mergeCell ref="A3:N3"/>
    <mergeCell ref="A2:N2"/>
    <mergeCell ref="E24:F24"/>
    <mergeCell ref="C24:D24"/>
    <mergeCell ref="A24:B24"/>
    <mergeCell ref="A18:B18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zoomScalePageLayoutView="0" workbookViewId="0" topLeftCell="A7">
      <selection activeCell="P23" sqref="P23"/>
    </sheetView>
  </sheetViews>
  <sheetFormatPr defaultColWidth="9.140625" defaultRowHeight="15"/>
  <cols>
    <col min="1" max="1" width="7.7109375" style="18" customWidth="1"/>
    <col min="2" max="2" width="13.8515625" style="18" bestFit="1" customWidth="1"/>
    <col min="3" max="3" width="6.140625" style="18" bestFit="1" customWidth="1"/>
    <col min="4" max="4" width="6.57421875" style="18" bestFit="1" customWidth="1"/>
    <col min="5" max="5" width="6.140625" style="18" bestFit="1" customWidth="1"/>
    <col min="6" max="6" width="6.57421875" style="18" bestFit="1" customWidth="1"/>
    <col min="7" max="7" width="6.140625" style="3" bestFit="1" customWidth="1"/>
    <col min="8" max="8" width="6.57421875" style="3" bestFit="1" customWidth="1"/>
    <col min="9" max="9" width="6.140625" style="3" bestFit="1" customWidth="1"/>
    <col min="10" max="10" width="6.57421875" style="3" bestFit="1" customWidth="1"/>
    <col min="11" max="11" width="6.140625" style="3" bestFit="1" customWidth="1"/>
    <col min="12" max="12" width="8.28125" style="3" customWidth="1"/>
    <col min="13" max="13" width="6.140625" style="3" bestFit="1" customWidth="1"/>
    <col min="14" max="14" width="6.57421875" style="3" bestFit="1" customWidth="1"/>
    <col min="15" max="15" width="12.57421875" style="3" bestFit="1" customWidth="1"/>
    <col min="16" max="16" width="12.8515625" style="3" bestFit="1" customWidth="1"/>
    <col min="17" max="16384" width="9.140625" style="3" customWidth="1"/>
  </cols>
  <sheetData>
    <row r="1" spans="1:14" ht="19.5">
      <c r="A1" s="110" t="s">
        <v>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86" t="s">
        <v>541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104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6" s="18" customFormat="1" ht="48.75" customHeight="1">
      <c r="A5" s="109" t="s">
        <v>8</v>
      </c>
      <c r="B5" s="109"/>
      <c r="C5" s="82" t="s">
        <v>488</v>
      </c>
      <c r="D5" s="83"/>
      <c r="E5" s="82" t="s">
        <v>489</v>
      </c>
      <c r="F5" s="83"/>
      <c r="G5" s="82" t="s">
        <v>490</v>
      </c>
      <c r="H5" s="83"/>
      <c r="I5" s="82" t="s">
        <v>491</v>
      </c>
      <c r="J5" s="83"/>
      <c r="K5" s="82" t="s">
        <v>492</v>
      </c>
      <c r="L5" s="97"/>
      <c r="M5" s="78" t="s">
        <v>493</v>
      </c>
      <c r="N5" s="79"/>
      <c r="O5" s="56" t="s">
        <v>550</v>
      </c>
      <c r="P5" s="56" t="s">
        <v>551</v>
      </c>
    </row>
    <row r="6" spans="1:16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6" t="s">
        <v>2</v>
      </c>
      <c r="M6" s="2" t="s">
        <v>3</v>
      </c>
      <c r="N6" s="2" t="s">
        <v>2</v>
      </c>
      <c r="O6" s="55" t="s">
        <v>3</v>
      </c>
      <c r="P6" s="55" t="s">
        <v>3</v>
      </c>
    </row>
    <row r="7" spans="1:16" ht="15.75">
      <c r="A7" s="2">
        <v>1</v>
      </c>
      <c r="B7" s="35" t="s">
        <v>249</v>
      </c>
      <c r="C7" s="35">
        <v>15</v>
      </c>
      <c r="D7" s="35">
        <v>5</v>
      </c>
      <c r="E7" s="35">
        <v>13</v>
      </c>
      <c r="F7" s="35">
        <v>10</v>
      </c>
      <c r="G7" s="35">
        <v>15</v>
      </c>
      <c r="H7" s="35">
        <v>12</v>
      </c>
      <c r="I7" s="35">
        <v>12</v>
      </c>
      <c r="J7" s="35">
        <v>11</v>
      </c>
      <c r="K7" s="35">
        <v>9</v>
      </c>
      <c r="L7" s="35">
        <v>9</v>
      </c>
      <c r="M7" s="35">
        <v>15</v>
      </c>
      <c r="N7" s="35">
        <v>5</v>
      </c>
      <c r="O7" s="40">
        <v>25</v>
      </c>
      <c r="P7" s="40">
        <v>24</v>
      </c>
    </row>
    <row r="8" spans="1:16" ht="15.75">
      <c r="A8" s="2">
        <v>2</v>
      </c>
      <c r="B8" s="35" t="s">
        <v>263</v>
      </c>
      <c r="C8" s="35">
        <v>15</v>
      </c>
      <c r="D8" s="35">
        <v>9</v>
      </c>
      <c r="E8" s="35">
        <v>15</v>
      </c>
      <c r="F8" s="35">
        <v>11</v>
      </c>
      <c r="G8" s="35">
        <v>15</v>
      </c>
      <c r="H8" s="35">
        <v>12</v>
      </c>
      <c r="I8" s="35">
        <v>14</v>
      </c>
      <c r="J8" s="35">
        <v>8</v>
      </c>
      <c r="K8" s="35">
        <v>14</v>
      </c>
      <c r="L8" s="35">
        <v>9</v>
      </c>
      <c r="M8" s="35">
        <v>15</v>
      </c>
      <c r="N8" s="35">
        <v>7</v>
      </c>
      <c r="O8" s="35">
        <v>25</v>
      </c>
      <c r="P8" s="35">
        <v>24</v>
      </c>
    </row>
    <row r="9" spans="1:16" ht="15.75">
      <c r="A9" s="2">
        <v>3</v>
      </c>
      <c r="B9" s="35" t="s">
        <v>264</v>
      </c>
      <c r="C9" s="35">
        <v>15</v>
      </c>
      <c r="D9" s="35">
        <v>7</v>
      </c>
      <c r="E9" s="35">
        <v>15</v>
      </c>
      <c r="F9" s="35">
        <v>9</v>
      </c>
      <c r="G9" s="35">
        <v>15</v>
      </c>
      <c r="H9" s="35">
        <v>12</v>
      </c>
      <c r="I9" s="35">
        <v>15</v>
      </c>
      <c r="J9" s="35">
        <v>11</v>
      </c>
      <c r="K9" s="35">
        <v>13</v>
      </c>
      <c r="L9" s="35">
        <v>7</v>
      </c>
      <c r="M9" s="35">
        <v>15</v>
      </c>
      <c r="N9" s="35">
        <v>12</v>
      </c>
      <c r="O9" s="35">
        <v>25</v>
      </c>
      <c r="P9" s="35">
        <v>25</v>
      </c>
    </row>
    <row r="10" spans="1:16" ht="15.75">
      <c r="A10" s="2">
        <v>4</v>
      </c>
      <c r="B10" s="35" t="s">
        <v>265</v>
      </c>
      <c r="C10" s="35">
        <v>15</v>
      </c>
      <c r="D10" s="35">
        <v>10</v>
      </c>
      <c r="E10" s="35">
        <v>15</v>
      </c>
      <c r="F10" s="35">
        <v>8</v>
      </c>
      <c r="G10" s="35">
        <v>14</v>
      </c>
      <c r="H10" s="35">
        <v>10</v>
      </c>
      <c r="I10" s="35">
        <v>15</v>
      </c>
      <c r="J10" s="35">
        <v>12</v>
      </c>
      <c r="K10" s="35">
        <v>12</v>
      </c>
      <c r="L10" s="35">
        <v>7</v>
      </c>
      <c r="M10" s="35">
        <v>14</v>
      </c>
      <c r="N10" s="35">
        <v>12</v>
      </c>
      <c r="O10" s="35">
        <v>24</v>
      </c>
      <c r="P10" s="35">
        <v>22</v>
      </c>
    </row>
    <row r="11" spans="1:16" ht="15.75">
      <c r="A11" s="2">
        <v>5</v>
      </c>
      <c r="B11" s="35" t="s">
        <v>266</v>
      </c>
      <c r="C11" s="35">
        <v>13</v>
      </c>
      <c r="D11" s="35">
        <v>7</v>
      </c>
      <c r="E11" s="35">
        <v>10</v>
      </c>
      <c r="F11" s="35">
        <v>9</v>
      </c>
      <c r="G11" s="35">
        <v>12</v>
      </c>
      <c r="H11" s="35">
        <v>7</v>
      </c>
      <c r="I11" s="35">
        <v>7</v>
      </c>
      <c r="J11" s="35">
        <v>9</v>
      </c>
      <c r="K11" s="35">
        <v>4</v>
      </c>
      <c r="L11" s="35">
        <v>6</v>
      </c>
      <c r="M11" s="35">
        <v>15</v>
      </c>
      <c r="N11" s="35">
        <v>9</v>
      </c>
      <c r="O11" s="35">
        <v>23</v>
      </c>
      <c r="P11" s="35">
        <v>21</v>
      </c>
    </row>
    <row r="12" spans="1:16" ht="15.75">
      <c r="A12" s="2">
        <v>6</v>
      </c>
      <c r="B12" s="35" t="s">
        <v>267</v>
      </c>
      <c r="C12" s="35">
        <v>15</v>
      </c>
      <c r="D12" s="35">
        <v>6</v>
      </c>
      <c r="E12" s="35">
        <v>15</v>
      </c>
      <c r="F12" s="35">
        <v>9</v>
      </c>
      <c r="G12" s="35">
        <v>15</v>
      </c>
      <c r="H12" s="35">
        <v>6</v>
      </c>
      <c r="I12" s="35">
        <v>15</v>
      </c>
      <c r="J12" s="35">
        <v>6</v>
      </c>
      <c r="K12" s="35">
        <v>4</v>
      </c>
      <c r="L12" s="35">
        <v>3</v>
      </c>
      <c r="M12" s="35">
        <v>13</v>
      </c>
      <c r="N12" s="35">
        <v>4</v>
      </c>
      <c r="O12" s="35">
        <v>24</v>
      </c>
      <c r="P12" s="35">
        <v>22</v>
      </c>
    </row>
    <row r="13" spans="1:16" ht="15.75">
      <c r="A13" s="2">
        <v>7</v>
      </c>
      <c r="B13" s="35" t="s">
        <v>268</v>
      </c>
      <c r="C13" s="35">
        <v>12</v>
      </c>
      <c r="D13" s="35">
        <v>2</v>
      </c>
      <c r="E13" s="35">
        <v>10</v>
      </c>
      <c r="F13" s="35">
        <v>6</v>
      </c>
      <c r="G13" s="35">
        <v>13</v>
      </c>
      <c r="H13" s="35">
        <v>7</v>
      </c>
      <c r="I13" s="35">
        <v>8</v>
      </c>
      <c r="J13" s="35">
        <v>5</v>
      </c>
      <c r="K13" s="35">
        <v>5</v>
      </c>
      <c r="L13" s="35">
        <v>5</v>
      </c>
      <c r="M13" s="35">
        <v>12</v>
      </c>
      <c r="N13" s="35">
        <v>7</v>
      </c>
      <c r="O13" s="35">
        <v>21</v>
      </c>
      <c r="P13" s="35">
        <v>21</v>
      </c>
    </row>
    <row r="14" spans="1:16" ht="15.75">
      <c r="A14" s="2">
        <v>8</v>
      </c>
      <c r="B14" s="35" t="s">
        <v>269</v>
      </c>
      <c r="C14" s="35">
        <v>15</v>
      </c>
      <c r="D14" s="35">
        <v>6</v>
      </c>
      <c r="E14" s="35">
        <v>12</v>
      </c>
      <c r="F14" s="35">
        <v>10</v>
      </c>
      <c r="G14" s="35">
        <v>15</v>
      </c>
      <c r="H14" s="35">
        <v>9</v>
      </c>
      <c r="I14" s="35">
        <v>11</v>
      </c>
      <c r="J14" s="35">
        <v>5</v>
      </c>
      <c r="K14" s="35">
        <v>8</v>
      </c>
      <c r="L14" s="35">
        <v>4</v>
      </c>
      <c r="M14" s="35">
        <v>14</v>
      </c>
      <c r="N14" s="35">
        <v>8</v>
      </c>
      <c r="O14" s="35">
        <v>23</v>
      </c>
      <c r="P14" s="35">
        <v>22</v>
      </c>
    </row>
    <row r="15" spans="1:16" ht="15.75">
      <c r="A15" s="2">
        <v>9</v>
      </c>
      <c r="B15" s="35" t="s">
        <v>270</v>
      </c>
      <c r="C15" s="35">
        <v>15</v>
      </c>
      <c r="D15" s="35">
        <v>6</v>
      </c>
      <c r="E15" s="35">
        <v>15</v>
      </c>
      <c r="F15" s="35">
        <v>6</v>
      </c>
      <c r="G15" s="35">
        <v>14</v>
      </c>
      <c r="H15" s="35">
        <v>1</v>
      </c>
      <c r="I15" s="35">
        <v>10</v>
      </c>
      <c r="J15" s="35">
        <v>12</v>
      </c>
      <c r="K15" s="35">
        <v>10</v>
      </c>
      <c r="L15" s="35">
        <v>8</v>
      </c>
      <c r="M15" s="35">
        <v>14</v>
      </c>
      <c r="N15" s="35">
        <v>7</v>
      </c>
      <c r="O15" s="35">
        <v>21</v>
      </c>
      <c r="P15" s="35">
        <v>21</v>
      </c>
    </row>
    <row r="16" spans="1:16" ht="15.75">
      <c r="A16" s="2">
        <v>10</v>
      </c>
      <c r="B16" s="35" t="s">
        <v>271</v>
      </c>
      <c r="C16" s="35">
        <v>15</v>
      </c>
      <c r="D16" s="35">
        <v>7</v>
      </c>
      <c r="E16" s="35">
        <v>14</v>
      </c>
      <c r="F16" s="35">
        <v>7</v>
      </c>
      <c r="G16" s="35">
        <v>15</v>
      </c>
      <c r="H16" s="35">
        <v>7</v>
      </c>
      <c r="I16" s="35">
        <v>11</v>
      </c>
      <c r="J16" s="35">
        <v>5</v>
      </c>
      <c r="K16" s="35">
        <v>8</v>
      </c>
      <c r="L16" s="35">
        <v>6</v>
      </c>
      <c r="M16" s="35">
        <v>14</v>
      </c>
      <c r="N16" s="35">
        <v>14</v>
      </c>
      <c r="O16" s="35">
        <v>20</v>
      </c>
      <c r="P16" s="35">
        <v>21</v>
      </c>
    </row>
    <row r="17" spans="1:16" ht="15.75">
      <c r="A17" s="2">
        <v>11</v>
      </c>
      <c r="B17" s="35" t="s">
        <v>272</v>
      </c>
      <c r="C17" s="35">
        <v>14</v>
      </c>
      <c r="D17" s="35">
        <v>6</v>
      </c>
      <c r="E17" s="35">
        <v>11</v>
      </c>
      <c r="F17" s="35">
        <v>11</v>
      </c>
      <c r="G17" s="35">
        <v>14</v>
      </c>
      <c r="H17" s="35">
        <v>8</v>
      </c>
      <c r="I17" s="35">
        <v>10</v>
      </c>
      <c r="J17" s="35">
        <v>8</v>
      </c>
      <c r="K17" s="35">
        <v>8</v>
      </c>
      <c r="L17" s="35">
        <v>8</v>
      </c>
      <c r="M17" s="35">
        <v>13</v>
      </c>
      <c r="N17" s="35">
        <v>4</v>
      </c>
      <c r="O17" s="35">
        <v>20</v>
      </c>
      <c r="P17" s="35">
        <v>21</v>
      </c>
    </row>
    <row r="18" spans="1:16" ht="21">
      <c r="A18" s="92" t="s">
        <v>16</v>
      </c>
      <c r="B18" s="76"/>
      <c r="C18" s="25">
        <v>11</v>
      </c>
      <c r="D18" s="25">
        <v>11</v>
      </c>
      <c r="E18" s="25">
        <v>11</v>
      </c>
      <c r="F18" s="25">
        <v>11</v>
      </c>
      <c r="G18" s="25">
        <v>11</v>
      </c>
      <c r="H18" s="25">
        <v>11</v>
      </c>
      <c r="I18" s="25">
        <v>11</v>
      </c>
      <c r="J18" s="25">
        <v>11</v>
      </c>
      <c r="K18" s="25">
        <v>11</v>
      </c>
      <c r="L18" s="25">
        <v>11</v>
      </c>
      <c r="M18" s="25">
        <v>11</v>
      </c>
      <c r="N18" s="25">
        <v>11</v>
      </c>
      <c r="O18" s="25">
        <v>11</v>
      </c>
      <c r="P18" s="25">
        <v>11</v>
      </c>
    </row>
    <row r="19" spans="1:16" ht="21">
      <c r="A19" s="92" t="s">
        <v>17</v>
      </c>
      <c r="B19" s="76"/>
      <c r="C19" s="25">
        <f>C18-C20</f>
        <v>11</v>
      </c>
      <c r="D19" s="25">
        <f aca="true" t="shared" si="0" ref="D19:P19">D18-D20</f>
        <v>11</v>
      </c>
      <c r="E19" s="25">
        <f t="shared" si="0"/>
        <v>11</v>
      </c>
      <c r="F19" s="25">
        <f t="shared" si="0"/>
        <v>11</v>
      </c>
      <c r="G19" s="25">
        <f t="shared" si="0"/>
        <v>11</v>
      </c>
      <c r="H19" s="25">
        <f t="shared" si="0"/>
        <v>11</v>
      </c>
      <c r="I19" s="25">
        <f t="shared" si="0"/>
        <v>11</v>
      </c>
      <c r="J19" s="25">
        <f t="shared" si="0"/>
        <v>11</v>
      </c>
      <c r="K19" s="25">
        <f t="shared" si="0"/>
        <v>11</v>
      </c>
      <c r="L19" s="25">
        <f t="shared" si="0"/>
        <v>11</v>
      </c>
      <c r="M19" s="25">
        <f t="shared" si="0"/>
        <v>11</v>
      </c>
      <c r="N19" s="25">
        <f t="shared" si="0"/>
        <v>11</v>
      </c>
      <c r="O19" s="25">
        <f t="shared" si="0"/>
        <v>11</v>
      </c>
      <c r="P19" s="25">
        <f t="shared" si="0"/>
        <v>11</v>
      </c>
    </row>
    <row r="20" spans="1:16" ht="21">
      <c r="A20" s="92" t="s">
        <v>253</v>
      </c>
      <c r="B20" s="76"/>
      <c r="C20" s="25">
        <f>COUNTIF(C7:C17,"=Ab")</f>
        <v>0</v>
      </c>
      <c r="D20" s="25">
        <f aca="true" t="shared" si="1" ref="D20:P20">COUNTIF(D7:D17,"=Ab")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0</v>
      </c>
      <c r="N20" s="25">
        <f t="shared" si="1"/>
        <v>0</v>
      </c>
      <c r="O20" s="25">
        <f t="shared" si="1"/>
        <v>0</v>
      </c>
      <c r="P20" s="25">
        <f t="shared" si="1"/>
        <v>0</v>
      </c>
    </row>
    <row r="21" spans="1:16" ht="21">
      <c r="A21" s="92" t="s">
        <v>19</v>
      </c>
      <c r="B21" s="76"/>
      <c r="C21" s="25">
        <f>COUNTIF(C7:C17,"&gt;=9")</f>
        <v>11</v>
      </c>
      <c r="D21" s="25">
        <f>COUNTIF(D7:D17,"&gt;=12")</f>
        <v>0</v>
      </c>
      <c r="E21" s="25">
        <f aca="true" t="shared" si="2" ref="E21:M21">COUNTIF(E7:E17,"&gt;=9")</f>
        <v>11</v>
      </c>
      <c r="F21" s="25">
        <f>COUNTIF(F7:F17,"&gt;=12")</f>
        <v>0</v>
      </c>
      <c r="G21" s="25">
        <f t="shared" si="2"/>
        <v>11</v>
      </c>
      <c r="H21" s="25">
        <f>COUNTIF(H7:H17,"&gt;=12")</f>
        <v>3</v>
      </c>
      <c r="I21" s="25">
        <f t="shared" si="2"/>
        <v>9</v>
      </c>
      <c r="J21" s="25">
        <f>COUNTIF(J7:J17,"&gt;=12")</f>
        <v>2</v>
      </c>
      <c r="K21" s="25">
        <f t="shared" si="2"/>
        <v>5</v>
      </c>
      <c r="L21" s="25">
        <f>COUNTIF(L7:L17,"&gt;=12")</f>
        <v>0</v>
      </c>
      <c r="M21" s="25">
        <f t="shared" si="2"/>
        <v>11</v>
      </c>
      <c r="N21" s="25">
        <f>COUNTIF(N7:N17,"&gt;=12")</f>
        <v>3</v>
      </c>
      <c r="O21" s="25">
        <f>COUNTIF(O7:O17,"&gt;=12")</f>
        <v>11</v>
      </c>
      <c r="P21" s="25">
        <f>COUNTIF(P7:P17,"&gt;=12")</f>
        <v>11</v>
      </c>
    </row>
    <row r="22" spans="1:16" ht="21">
      <c r="A22" s="92" t="s">
        <v>20</v>
      </c>
      <c r="B22" s="76"/>
      <c r="C22" s="25">
        <f>C19-C21</f>
        <v>0</v>
      </c>
      <c r="D22" s="25">
        <f aca="true" t="shared" si="3" ref="D22:L22">D19-D21</f>
        <v>11</v>
      </c>
      <c r="E22" s="25">
        <f t="shared" si="3"/>
        <v>0</v>
      </c>
      <c r="F22" s="25">
        <f t="shared" si="3"/>
        <v>11</v>
      </c>
      <c r="G22" s="25">
        <f t="shared" si="3"/>
        <v>0</v>
      </c>
      <c r="H22" s="25">
        <f t="shared" si="3"/>
        <v>8</v>
      </c>
      <c r="I22" s="25">
        <f t="shared" si="3"/>
        <v>2</v>
      </c>
      <c r="J22" s="25">
        <f t="shared" si="3"/>
        <v>9</v>
      </c>
      <c r="K22" s="25">
        <f t="shared" si="3"/>
        <v>6</v>
      </c>
      <c r="L22" s="30">
        <f t="shared" si="3"/>
        <v>11</v>
      </c>
      <c r="M22" s="31">
        <f>M19-M21</f>
        <v>0</v>
      </c>
      <c r="N22" s="31">
        <f>N19-N21</f>
        <v>8</v>
      </c>
      <c r="O22" s="31">
        <f>O19-O21</f>
        <v>0</v>
      </c>
      <c r="P22" s="31">
        <f>P19-P21</f>
        <v>0</v>
      </c>
    </row>
    <row r="23" spans="1:16" ht="48" customHeight="1">
      <c r="A23" s="76" t="s">
        <v>240</v>
      </c>
      <c r="B23" s="77"/>
      <c r="C23" s="100" t="s">
        <v>517</v>
      </c>
      <c r="D23" s="99"/>
      <c r="E23" s="95" t="s">
        <v>518</v>
      </c>
      <c r="F23" s="99"/>
      <c r="G23" s="95" t="s">
        <v>519</v>
      </c>
      <c r="H23" s="99"/>
      <c r="I23" s="95" t="s">
        <v>520</v>
      </c>
      <c r="J23" s="99"/>
      <c r="K23" s="95" t="s">
        <v>521</v>
      </c>
      <c r="L23" s="96"/>
      <c r="M23" s="101" t="s">
        <v>522</v>
      </c>
      <c r="N23" s="102"/>
      <c r="O23" s="55"/>
      <c r="P23" s="55"/>
    </row>
    <row r="24" spans="1:16" ht="33" customHeight="1">
      <c r="A24" s="109" t="s">
        <v>7</v>
      </c>
      <c r="B24" s="109"/>
      <c r="C24" s="108"/>
      <c r="D24" s="107"/>
      <c r="E24" s="106"/>
      <c r="F24" s="107"/>
      <c r="G24" s="106"/>
      <c r="H24" s="107"/>
      <c r="I24" s="106"/>
      <c r="J24" s="107"/>
      <c r="K24" s="106"/>
      <c r="L24" s="111"/>
      <c r="M24" s="113"/>
      <c r="N24" s="114"/>
      <c r="O24" s="55"/>
      <c r="P24" s="55"/>
    </row>
  </sheetData>
  <sheetProtection/>
  <mergeCells count="30">
    <mergeCell ref="A1:N1"/>
    <mergeCell ref="K5:L5"/>
    <mergeCell ref="I5:J5"/>
    <mergeCell ref="G5:H5"/>
    <mergeCell ref="A5:B5"/>
    <mergeCell ref="K24:L24"/>
    <mergeCell ref="K23:L23"/>
    <mergeCell ref="I24:J24"/>
    <mergeCell ref="I23:J23"/>
    <mergeCell ref="G24:H24"/>
    <mergeCell ref="A3:N3"/>
    <mergeCell ref="C5:D5"/>
    <mergeCell ref="E24:F24"/>
    <mergeCell ref="E23:F23"/>
    <mergeCell ref="C24:D24"/>
    <mergeCell ref="C23:D23"/>
    <mergeCell ref="A20:B20"/>
    <mergeCell ref="A21:B21"/>
    <mergeCell ref="A22:B22"/>
    <mergeCell ref="A23:B23"/>
    <mergeCell ref="A2:N2"/>
    <mergeCell ref="A24:B24"/>
    <mergeCell ref="G23:H23"/>
    <mergeCell ref="A18:B18"/>
    <mergeCell ref="A19:B19"/>
    <mergeCell ref="E5:F5"/>
    <mergeCell ref="M24:N24"/>
    <mergeCell ref="M23:N23"/>
    <mergeCell ref="M5:N5"/>
    <mergeCell ref="A4:N4"/>
  </mergeCells>
  <printOptions horizontalCentered="1"/>
  <pageMargins left="0.5" right="0.5" top="0.5" bottom="0.5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6"/>
  <sheetViews>
    <sheetView zoomScale="85" zoomScaleNormal="85" zoomScalePageLayoutView="0" workbookViewId="0" topLeftCell="A187">
      <selection activeCell="O200" sqref="O200"/>
    </sheetView>
  </sheetViews>
  <sheetFormatPr defaultColWidth="7.7109375" defaultRowHeight="15"/>
  <cols>
    <col min="1" max="1" width="7.7109375" style="18" customWidth="1"/>
    <col min="2" max="2" width="16.7109375" style="18" customWidth="1"/>
    <col min="3" max="3" width="6.140625" style="18" bestFit="1" customWidth="1"/>
    <col min="4" max="4" width="6.57421875" style="18" bestFit="1" customWidth="1"/>
    <col min="5" max="5" width="6.140625" style="18" bestFit="1" customWidth="1"/>
    <col min="6" max="10" width="7.7109375" style="18" customWidth="1"/>
    <col min="11" max="16384" width="7.7109375" style="3" customWidth="1"/>
  </cols>
  <sheetData>
    <row r="1" spans="1:12" ht="19.5">
      <c r="A1" s="110" t="s">
        <v>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86" t="s">
        <v>541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>
      <c r="A4" s="104" t="s">
        <v>540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5" ht="53.25" customHeight="1">
      <c r="A5" s="109" t="s">
        <v>8</v>
      </c>
      <c r="B5" s="109"/>
      <c r="C5" s="78" t="s">
        <v>493</v>
      </c>
      <c r="D5" s="79"/>
      <c r="E5" s="84" t="s">
        <v>494</v>
      </c>
      <c r="F5" s="84"/>
      <c r="G5" s="84" t="s">
        <v>495</v>
      </c>
      <c r="H5" s="84"/>
      <c r="I5" s="84" t="s">
        <v>496</v>
      </c>
      <c r="J5" s="82"/>
      <c r="K5" s="84" t="s">
        <v>497</v>
      </c>
      <c r="L5" s="84"/>
      <c r="M5" s="57" t="s">
        <v>552</v>
      </c>
      <c r="N5" s="57" t="s">
        <v>553</v>
      </c>
      <c r="O5" s="57" t="s">
        <v>554</v>
      </c>
    </row>
    <row r="6" spans="1:15" ht="15">
      <c r="A6" s="2" t="s">
        <v>0</v>
      </c>
      <c r="B6" s="2" t="s">
        <v>1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9" t="s">
        <v>2</v>
      </c>
      <c r="K6" s="58" t="s">
        <v>3</v>
      </c>
      <c r="L6" s="58" t="s">
        <v>2</v>
      </c>
      <c r="M6" s="3" t="s">
        <v>3</v>
      </c>
      <c r="N6" s="3" t="s">
        <v>3</v>
      </c>
      <c r="O6" s="3" t="s">
        <v>3</v>
      </c>
    </row>
    <row r="7" spans="1:15" ht="23.25" customHeight="1">
      <c r="A7" s="21">
        <v>1</v>
      </c>
      <c r="B7" s="51" t="s">
        <v>274</v>
      </c>
      <c r="C7" s="50">
        <v>11</v>
      </c>
      <c r="D7" s="50">
        <v>3</v>
      </c>
      <c r="E7" s="50">
        <v>13</v>
      </c>
      <c r="F7" s="50">
        <v>10</v>
      </c>
      <c r="G7" s="50">
        <v>1</v>
      </c>
      <c r="H7" s="50">
        <v>5</v>
      </c>
      <c r="I7" s="50">
        <v>10</v>
      </c>
      <c r="J7" s="50">
        <v>4</v>
      </c>
      <c r="K7" s="50">
        <v>12</v>
      </c>
      <c r="L7" s="50">
        <v>6</v>
      </c>
      <c r="M7" s="50">
        <v>19</v>
      </c>
      <c r="N7" s="50">
        <v>22</v>
      </c>
      <c r="O7" s="50">
        <v>24</v>
      </c>
    </row>
    <row r="8" spans="1:15" ht="23.25" customHeight="1">
      <c r="A8" s="6">
        <v>2</v>
      </c>
      <c r="B8" s="51" t="s">
        <v>275</v>
      </c>
      <c r="C8" s="50">
        <v>13</v>
      </c>
      <c r="D8" s="50">
        <v>3</v>
      </c>
      <c r="E8" s="50">
        <v>13</v>
      </c>
      <c r="F8" s="50">
        <v>9</v>
      </c>
      <c r="G8" s="50">
        <v>2</v>
      </c>
      <c r="H8" s="50">
        <v>5</v>
      </c>
      <c r="I8" s="50">
        <v>10</v>
      </c>
      <c r="J8" s="50">
        <v>4</v>
      </c>
      <c r="K8" s="50">
        <v>13</v>
      </c>
      <c r="L8" s="50">
        <v>4</v>
      </c>
      <c r="M8" s="50">
        <v>19</v>
      </c>
      <c r="N8" s="50">
        <v>21</v>
      </c>
      <c r="O8" s="50">
        <v>19</v>
      </c>
    </row>
    <row r="9" spans="1:15" ht="23.25" customHeight="1">
      <c r="A9" s="6">
        <v>3</v>
      </c>
      <c r="B9" s="51" t="s">
        <v>276</v>
      </c>
      <c r="C9" s="50">
        <v>13</v>
      </c>
      <c r="D9" s="50">
        <v>5</v>
      </c>
      <c r="E9" s="50">
        <v>13</v>
      </c>
      <c r="F9" s="50">
        <v>10</v>
      </c>
      <c r="G9" s="50">
        <v>5</v>
      </c>
      <c r="H9" s="50">
        <v>5</v>
      </c>
      <c r="I9" s="50">
        <v>6</v>
      </c>
      <c r="J9" s="50">
        <v>10</v>
      </c>
      <c r="K9" s="50">
        <v>6</v>
      </c>
      <c r="L9" s="50">
        <v>4</v>
      </c>
      <c r="M9" s="50">
        <v>22</v>
      </c>
      <c r="N9" s="50">
        <v>22</v>
      </c>
      <c r="O9" s="50">
        <v>20</v>
      </c>
    </row>
    <row r="10" spans="1:15" ht="23.25" customHeight="1">
      <c r="A10" s="6">
        <v>4</v>
      </c>
      <c r="B10" s="51" t="s">
        <v>277</v>
      </c>
      <c r="C10" s="50">
        <v>13</v>
      </c>
      <c r="D10" s="50">
        <v>5</v>
      </c>
      <c r="E10" s="50">
        <v>10</v>
      </c>
      <c r="F10" s="50">
        <v>4</v>
      </c>
      <c r="G10" s="50">
        <v>8</v>
      </c>
      <c r="H10" s="50">
        <v>4</v>
      </c>
      <c r="I10" s="50">
        <v>10</v>
      </c>
      <c r="J10" s="50">
        <v>4</v>
      </c>
      <c r="K10" s="50">
        <v>10</v>
      </c>
      <c r="L10" s="50">
        <v>10</v>
      </c>
      <c r="M10" s="50">
        <v>19</v>
      </c>
      <c r="N10" s="50">
        <v>22</v>
      </c>
      <c r="O10" s="50">
        <v>12</v>
      </c>
    </row>
    <row r="11" spans="1:15" ht="23.25" customHeight="1">
      <c r="A11" s="6">
        <v>5</v>
      </c>
      <c r="B11" s="51" t="s">
        <v>278</v>
      </c>
      <c r="C11" s="50">
        <v>13</v>
      </c>
      <c r="D11" s="50">
        <v>6</v>
      </c>
      <c r="E11" s="50">
        <v>10</v>
      </c>
      <c r="F11" s="50">
        <v>7</v>
      </c>
      <c r="G11" s="50">
        <v>7</v>
      </c>
      <c r="H11" s="50">
        <v>2</v>
      </c>
      <c r="I11" s="50">
        <v>5</v>
      </c>
      <c r="J11" s="50">
        <v>3</v>
      </c>
      <c r="K11" s="50">
        <v>12</v>
      </c>
      <c r="L11" s="50">
        <v>5</v>
      </c>
      <c r="M11" s="50">
        <v>23</v>
      </c>
      <c r="N11" s="50">
        <v>23</v>
      </c>
      <c r="O11" s="50">
        <v>24</v>
      </c>
    </row>
    <row r="12" spans="1:15" ht="23.25" customHeight="1">
      <c r="A12" s="6">
        <v>6</v>
      </c>
      <c r="B12" s="51" t="s">
        <v>279</v>
      </c>
      <c r="C12" s="50">
        <v>13</v>
      </c>
      <c r="D12" s="50">
        <v>5</v>
      </c>
      <c r="E12" s="50">
        <v>11</v>
      </c>
      <c r="F12" s="50">
        <v>5</v>
      </c>
      <c r="G12" s="50">
        <v>5</v>
      </c>
      <c r="H12" s="50">
        <v>5</v>
      </c>
      <c r="I12" s="50">
        <v>8</v>
      </c>
      <c r="J12" s="50">
        <v>7</v>
      </c>
      <c r="K12" s="50">
        <v>5</v>
      </c>
      <c r="L12" s="50">
        <v>3</v>
      </c>
      <c r="M12" s="50">
        <v>19</v>
      </c>
      <c r="N12" s="50">
        <v>19</v>
      </c>
      <c r="O12" s="50">
        <v>21</v>
      </c>
    </row>
    <row r="13" spans="1:15" ht="23.25" customHeight="1">
      <c r="A13" s="6">
        <v>7</v>
      </c>
      <c r="B13" s="51" t="s">
        <v>280</v>
      </c>
      <c r="C13" s="50">
        <v>13</v>
      </c>
      <c r="D13" s="50">
        <v>4</v>
      </c>
      <c r="E13" s="50">
        <v>11</v>
      </c>
      <c r="F13" s="50">
        <v>6</v>
      </c>
      <c r="G13" s="50">
        <v>6</v>
      </c>
      <c r="H13" s="50">
        <v>4</v>
      </c>
      <c r="I13" s="50">
        <v>6</v>
      </c>
      <c r="J13" s="50">
        <v>4</v>
      </c>
      <c r="K13" s="50">
        <v>7</v>
      </c>
      <c r="L13" s="50">
        <v>7</v>
      </c>
      <c r="M13" s="50">
        <v>23</v>
      </c>
      <c r="N13" s="50">
        <v>20</v>
      </c>
      <c r="O13" s="50">
        <v>22</v>
      </c>
    </row>
    <row r="14" spans="1:15" ht="23.25" customHeight="1">
      <c r="A14" s="6">
        <v>8</v>
      </c>
      <c r="B14" s="51" t="s">
        <v>281</v>
      </c>
      <c r="C14" s="50">
        <v>13</v>
      </c>
      <c r="D14" s="50">
        <v>3</v>
      </c>
      <c r="E14" s="50">
        <v>11</v>
      </c>
      <c r="F14" s="50">
        <v>4</v>
      </c>
      <c r="G14" s="50">
        <v>14</v>
      </c>
      <c r="H14" s="50">
        <v>7</v>
      </c>
      <c r="I14" s="50">
        <v>12</v>
      </c>
      <c r="J14" s="50">
        <v>1</v>
      </c>
      <c r="K14" s="50">
        <v>9</v>
      </c>
      <c r="L14" s="50">
        <v>6</v>
      </c>
      <c r="M14" s="50">
        <v>23</v>
      </c>
      <c r="N14" s="50">
        <v>21</v>
      </c>
      <c r="O14" s="50">
        <v>23</v>
      </c>
    </row>
    <row r="15" spans="1:15" ht="23.25" customHeight="1">
      <c r="A15" s="6">
        <v>9</v>
      </c>
      <c r="B15" s="51" t="s">
        <v>282</v>
      </c>
      <c r="C15" s="50">
        <v>13</v>
      </c>
      <c r="D15" s="50">
        <v>8</v>
      </c>
      <c r="E15" s="50" t="s">
        <v>254</v>
      </c>
      <c r="F15" s="61" t="s">
        <v>254</v>
      </c>
      <c r="G15" s="50">
        <v>6</v>
      </c>
      <c r="H15" s="50">
        <v>2</v>
      </c>
      <c r="I15" s="50">
        <v>7</v>
      </c>
      <c r="J15" s="50">
        <v>10</v>
      </c>
      <c r="K15" s="50">
        <v>6</v>
      </c>
      <c r="L15" s="50">
        <v>8</v>
      </c>
      <c r="M15" s="50">
        <v>21</v>
      </c>
      <c r="N15" s="50">
        <v>21</v>
      </c>
      <c r="O15" s="50">
        <v>20</v>
      </c>
    </row>
    <row r="16" spans="1:15" ht="23.25" customHeight="1">
      <c r="A16" s="6">
        <v>10</v>
      </c>
      <c r="B16" s="51" t="s">
        <v>283</v>
      </c>
      <c r="C16" s="50" t="s">
        <v>254</v>
      </c>
      <c r="D16" s="61" t="s">
        <v>254</v>
      </c>
      <c r="E16" s="50" t="s">
        <v>254</v>
      </c>
      <c r="F16" s="61" t="s">
        <v>254</v>
      </c>
      <c r="G16" s="50" t="s">
        <v>254</v>
      </c>
      <c r="H16" s="61" t="s">
        <v>254</v>
      </c>
      <c r="I16" s="50" t="s">
        <v>254</v>
      </c>
      <c r="J16" s="61" t="s">
        <v>254</v>
      </c>
      <c r="K16" s="50" t="s">
        <v>254</v>
      </c>
      <c r="L16" s="61" t="s">
        <v>254</v>
      </c>
      <c r="M16" s="50">
        <v>16</v>
      </c>
      <c r="N16" s="50">
        <v>21</v>
      </c>
      <c r="O16" s="50">
        <v>12</v>
      </c>
    </row>
    <row r="17" spans="1:15" ht="23.25" customHeight="1">
      <c r="A17" s="6">
        <v>11</v>
      </c>
      <c r="B17" s="51" t="s">
        <v>284</v>
      </c>
      <c r="C17" s="50">
        <v>11</v>
      </c>
      <c r="D17" s="50">
        <v>7</v>
      </c>
      <c r="E17" s="50">
        <v>11</v>
      </c>
      <c r="F17" s="50">
        <v>6</v>
      </c>
      <c r="G17" s="50">
        <v>8</v>
      </c>
      <c r="H17" s="50">
        <v>7</v>
      </c>
      <c r="I17" s="50">
        <v>6</v>
      </c>
      <c r="J17" s="50">
        <v>5</v>
      </c>
      <c r="K17" s="50">
        <v>7</v>
      </c>
      <c r="L17" s="50">
        <v>3</v>
      </c>
      <c r="M17" s="50">
        <v>19</v>
      </c>
      <c r="N17" s="50">
        <v>21</v>
      </c>
      <c r="O17" s="50">
        <v>17</v>
      </c>
    </row>
    <row r="18" spans="1:15" ht="23.25" customHeight="1">
      <c r="A18" s="6">
        <v>12</v>
      </c>
      <c r="B18" s="51" t="s">
        <v>285</v>
      </c>
      <c r="C18" s="50">
        <v>15</v>
      </c>
      <c r="D18" s="50">
        <v>11</v>
      </c>
      <c r="E18" s="50">
        <v>15</v>
      </c>
      <c r="F18" s="50">
        <v>8</v>
      </c>
      <c r="G18" s="50">
        <v>14</v>
      </c>
      <c r="H18" s="50">
        <v>9</v>
      </c>
      <c r="I18" s="50">
        <v>15</v>
      </c>
      <c r="J18" s="50">
        <v>11</v>
      </c>
      <c r="K18" s="50">
        <v>15</v>
      </c>
      <c r="L18" s="50">
        <v>5</v>
      </c>
      <c r="M18" s="50">
        <v>29</v>
      </c>
      <c r="N18" s="50">
        <v>25</v>
      </c>
      <c r="O18" s="50">
        <v>25</v>
      </c>
    </row>
    <row r="19" spans="1:15" ht="23.25" customHeight="1">
      <c r="A19" s="6">
        <v>13</v>
      </c>
      <c r="B19" s="51" t="s">
        <v>286</v>
      </c>
      <c r="C19" s="50">
        <v>13</v>
      </c>
      <c r="D19" s="50">
        <v>4</v>
      </c>
      <c r="E19" s="50">
        <v>12</v>
      </c>
      <c r="F19" s="50">
        <v>4</v>
      </c>
      <c r="G19" s="50">
        <v>7</v>
      </c>
      <c r="H19" s="50">
        <v>4</v>
      </c>
      <c r="I19" s="50" t="s">
        <v>254</v>
      </c>
      <c r="J19" s="61" t="s">
        <v>254</v>
      </c>
      <c r="K19" s="50">
        <v>6</v>
      </c>
      <c r="L19" s="50">
        <v>5</v>
      </c>
      <c r="M19" s="50">
        <v>23</v>
      </c>
      <c r="N19" s="50">
        <v>22</v>
      </c>
      <c r="O19" s="50">
        <v>24</v>
      </c>
    </row>
    <row r="20" spans="1:15" ht="23.25" customHeight="1">
      <c r="A20" s="6">
        <v>14</v>
      </c>
      <c r="B20" s="51" t="s">
        <v>287</v>
      </c>
      <c r="C20" s="50">
        <v>12</v>
      </c>
      <c r="D20" s="50">
        <v>5</v>
      </c>
      <c r="E20" s="50">
        <v>10</v>
      </c>
      <c r="F20" s="50">
        <v>4</v>
      </c>
      <c r="G20" s="50">
        <v>4</v>
      </c>
      <c r="H20" s="50">
        <v>3</v>
      </c>
      <c r="I20" s="50">
        <v>9</v>
      </c>
      <c r="J20" s="50">
        <v>5</v>
      </c>
      <c r="K20" s="50">
        <v>12</v>
      </c>
      <c r="L20" s="50">
        <v>6</v>
      </c>
      <c r="M20" s="50">
        <v>16</v>
      </c>
      <c r="N20" s="50">
        <v>21</v>
      </c>
      <c r="O20" s="50">
        <v>20</v>
      </c>
    </row>
    <row r="21" spans="1:15" ht="23.25" customHeight="1">
      <c r="A21" s="6">
        <v>15</v>
      </c>
      <c r="B21" s="51" t="s">
        <v>288</v>
      </c>
      <c r="C21" s="50">
        <v>15</v>
      </c>
      <c r="D21" s="50">
        <v>11</v>
      </c>
      <c r="E21" s="50">
        <v>13</v>
      </c>
      <c r="F21" s="50">
        <v>9</v>
      </c>
      <c r="G21" s="50">
        <v>10</v>
      </c>
      <c r="H21" s="50">
        <v>6</v>
      </c>
      <c r="I21" s="50">
        <v>13</v>
      </c>
      <c r="J21" s="50">
        <v>6</v>
      </c>
      <c r="K21" s="50">
        <v>14</v>
      </c>
      <c r="L21" s="50">
        <v>6</v>
      </c>
      <c r="M21" s="50">
        <v>22</v>
      </c>
      <c r="N21" s="50">
        <v>22</v>
      </c>
      <c r="O21" s="50">
        <v>22</v>
      </c>
    </row>
    <row r="22" spans="1:15" ht="23.25" customHeight="1">
      <c r="A22" s="6">
        <v>16</v>
      </c>
      <c r="B22" s="51" t="s">
        <v>289</v>
      </c>
      <c r="C22" s="50">
        <v>6</v>
      </c>
      <c r="D22" s="50">
        <v>3</v>
      </c>
      <c r="E22" s="50">
        <v>11</v>
      </c>
      <c r="F22" s="50">
        <v>5</v>
      </c>
      <c r="G22" s="50">
        <v>4</v>
      </c>
      <c r="H22" s="50">
        <v>3</v>
      </c>
      <c r="I22" s="50">
        <v>8</v>
      </c>
      <c r="J22" s="50">
        <v>7</v>
      </c>
      <c r="K22" s="50">
        <v>11</v>
      </c>
      <c r="L22" s="50">
        <v>7</v>
      </c>
      <c r="M22" s="50">
        <v>19</v>
      </c>
      <c r="N22" s="50">
        <v>19</v>
      </c>
      <c r="O22" s="50">
        <v>20</v>
      </c>
    </row>
    <row r="23" spans="1:15" ht="23.25" customHeight="1">
      <c r="A23" s="6">
        <v>17</v>
      </c>
      <c r="B23" s="51" t="s">
        <v>290</v>
      </c>
      <c r="C23" s="50">
        <v>12</v>
      </c>
      <c r="D23" s="50">
        <v>9</v>
      </c>
      <c r="E23" s="50">
        <v>10</v>
      </c>
      <c r="F23" s="50">
        <v>7</v>
      </c>
      <c r="G23" s="50">
        <v>4</v>
      </c>
      <c r="H23" s="50">
        <v>4</v>
      </c>
      <c r="I23" s="50">
        <v>4</v>
      </c>
      <c r="J23" s="50">
        <v>7</v>
      </c>
      <c r="K23" s="50">
        <v>9</v>
      </c>
      <c r="L23" s="50">
        <v>4</v>
      </c>
      <c r="M23" s="50">
        <v>25</v>
      </c>
      <c r="N23" s="50">
        <v>22</v>
      </c>
      <c r="O23" s="50">
        <v>21</v>
      </c>
    </row>
    <row r="24" spans="1:15" ht="23.25" customHeight="1">
      <c r="A24" s="6">
        <v>18</v>
      </c>
      <c r="B24" s="51" t="s">
        <v>291</v>
      </c>
      <c r="C24" s="50">
        <v>14</v>
      </c>
      <c r="D24" s="50">
        <v>2</v>
      </c>
      <c r="E24" s="50">
        <v>7</v>
      </c>
      <c r="F24" s="50">
        <v>5</v>
      </c>
      <c r="G24" s="50">
        <v>5</v>
      </c>
      <c r="H24" s="50">
        <v>5</v>
      </c>
      <c r="I24" s="50">
        <v>9</v>
      </c>
      <c r="J24" s="50">
        <v>3</v>
      </c>
      <c r="K24" s="50">
        <v>10</v>
      </c>
      <c r="L24" s="50">
        <v>4</v>
      </c>
      <c r="M24" s="50">
        <v>24</v>
      </c>
      <c r="N24" s="50">
        <v>22</v>
      </c>
      <c r="O24" s="50">
        <v>23</v>
      </c>
    </row>
    <row r="25" spans="1:15" ht="23.25" customHeight="1">
      <c r="A25" s="6">
        <v>19</v>
      </c>
      <c r="B25" s="51" t="s">
        <v>292</v>
      </c>
      <c r="C25" s="50">
        <v>14</v>
      </c>
      <c r="D25" s="50">
        <v>7</v>
      </c>
      <c r="E25" s="50">
        <v>11</v>
      </c>
      <c r="F25" s="50">
        <v>4</v>
      </c>
      <c r="G25" s="50">
        <v>7</v>
      </c>
      <c r="H25" s="50">
        <v>10</v>
      </c>
      <c r="I25" s="50">
        <v>12</v>
      </c>
      <c r="J25" s="61" t="s">
        <v>254</v>
      </c>
      <c r="K25" s="50">
        <v>10</v>
      </c>
      <c r="L25" s="50">
        <v>4</v>
      </c>
      <c r="M25" s="50">
        <v>27</v>
      </c>
      <c r="N25" s="50">
        <v>21</v>
      </c>
      <c r="O25" s="50">
        <v>23</v>
      </c>
    </row>
    <row r="26" spans="1:15" ht="23.25" customHeight="1">
      <c r="A26" s="6">
        <v>20</v>
      </c>
      <c r="B26" s="51" t="s">
        <v>293</v>
      </c>
      <c r="C26" s="50" t="s">
        <v>254</v>
      </c>
      <c r="D26" s="61" t="s">
        <v>254</v>
      </c>
      <c r="E26" s="50">
        <v>10</v>
      </c>
      <c r="F26" s="50">
        <v>8</v>
      </c>
      <c r="G26" s="50" t="s">
        <v>254</v>
      </c>
      <c r="H26" s="61" t="s">
        <v>254</v>
      </c>
      <c r="I26" s="50">
        <v>0</v>
      </c>
      <c r="J26" s="50">
        <v>6</v>
      </c>
      <c r="K26" s="50" t="s">
        <v>254</v>
      </c>
      <c r="L26" s="61" t="s">
        <v>254</v>
      </c>
      <c r="M26" s="50">
        <v>16</v>
      </c>
      <c r="N26" s="50">
        <v>19</v>
      </c>
      <c r="O26" s="50">
        <v>12</v>
      </c>
    </row>
    <row r="27" spans="1:15" ht="23.25" customHeight="1">
      <c r="A27" s="6">
        <v>21</v>
      </c>
      <c r="B27" s="51" t="s">
        <v>294</v>
      </c>
      <c r="C27" s="50">
        <v>8</v>
      </c>
      <c r="D27" s="50">
        <v>5</v>
      </c>
      <c r="E27" s="50">
        <v>10</v>
      </c>
      <c r="F27" s="50">
        <v>4</v>
      </c>
      <c r="G27" s="50">
        <v>2</v>
      </c>
      <c r="H27" s="50">
        <v>4</v>
      </c>
      <c r="I27" s="50">
        <v>9</v>
      </c>
      <c r="J27" s="50">
        <v>8</v>
      </c>
      <c r="K27" s="50">
        <v>9</v>
      </c>
      <c r="L27" s="50">
        <v>3</v>
      </c>
      <c r="M27" s="50">
        <v>20</v>
      </c>
      <c r="N27" s="50">
        <v>19</v>
      </c>
      <c r="O27" s="50">
        <v>18</v>
      </c>
    </row>
    <row r="28" spans="1:15" ht="23.25" customHeight="1">
      <c r="A28" s="6">
        <v>22</v>
      </c>
      <c r="B28" s="51" t="s">
        <v>295</v>
      </c>
      <c r="C28" s="50">
        <v>14</v>
      </c>
      <c r="D28" s="50">
        <v>6</v>
      </c>
      <c r="E28" s="50">
        <v>13</v>
      </c>
      <c r="F28" s="50">
        <v>7</v>
      </c>
      <c r="G28" s="50">
        <v>3</v>
      </c>
      <c r="H28" s="50">
        <v>2</v>
      </c>
      <c r="I28" s="50">
        <v>6</v>
      </c>
      <c r="J28" s="50">
        <v>3</v>
      </c>
      <c r="K28" s="50">
        <v>8</v>
      </c>
      <c r="L28" s="50">
        <v>6</v>
      </c>
      <c r="M28" s="50">
        <v>20</v>
      </c>
      <c r="N28" s="50">
        <v>21</v>
      </c>
      <c r="O28" s="50">
        <v>23</v>
      </c>
    </row>
    <row r="29" spans="1:15" ht="23.25" customHeight="1">
      <c r="A29" s="6">
        <v>23</v>
      </c>
      <c r="B29" s="51" t="s">
        <v>296</v>
      </c>
      <c r="C29" s="50" t="s">
        <v>254</v>
      </c>
      <c r="D29" s="61" t="s">
        <v>254</v>
      </c>
      <c r="E29" s="50">
        <v>11</v>
      </c>
      <c r="F29" s="50">
        <v>4</v>
      </c>
      <c r="G29" s="50">
        <v>5</v>
      </c>
      <c r="H29" s="50">
        <v>3</v>
      </c>
      <c r="I29" s="50">
        <v>11</v>
      </c>
      <c r="J29" s="50">
        <v>2</v>
      </c>
      <c r="K29" s="50">
        <v>7</v>
      </c>
      <c r="L29" s="50">
        <v>2</v>
      </c>
      <c r="M29" s="50">
        <v>21</v>
      </c>
      <c r="N29" s="50">
        <v>21</v>
      </c>
      <c r="O29" s="50">
        <v>22</v>
      </c>
    </row>
    <row r="30" spans="1:15" ht="23.25" customHeight="1">
      <c r="A30" s="6">
        <v>24</v>
      </c>
      <c r="B30" s="51" t="s">
        <v>297</v>
      </c>
      <c r="C30" s="50">
        <v>14</v>
      </c>
      <c r="D30" s="50">
        <v>6</v>
      </c>
      <c r="E30" s="50">
        <v>11</v>
      </c>
      <c r="F30" s="50">
        <v>6</v>
      </c>
      <c r="G30" s="50">
        <v>8</v>
      </c>
      <c r="H30" s="50">
        <v>8</v>
      </c>
      <c r="I30" s="50">
        <v>8</v>
      </c>
      <c r="J30" s="50">
        <v>8</v>
      </c>
      <c r="K30" s="50">
        <v>9</v>
      </c>
      <c r="L30" s="50">
        <v>3</v>
      </c>
      <c r="M30" s="50">
        <v>21</v>
      </c>
      <c r="N30" s="50">
        <v>22</v>
      </c>
      <c r="O30" s="50">
        <v>22</v>
      </c>
    </row>
    <row r="31" spans="1:15" ht="23.25" customHeight="1">
      <c r="A31" s="6">
        <v>25</v>
      </c>
      <c r="B31" s="51" t="s">
        <v>298</v>
      </c>
      <c r="C31" s="50">
        <v>14</v>
      </c>
      <c r="D31" s="50">
        <v>5</v>
      </c>
      <c r="E31" s="50">
        <v>10</v>
      </c>
      <c r="F31" s="50">
        <v>6</v>
      </c>
      <c r="G31" s="50">
        <v>10</v>
      </c>
      <c r="H31" s="50">
        <v>7</v>
      </c>
      <c r="I31" s="50">
        <v>8</v>
      </c>
      <c r="J31" s="50">
        <v>7</v>
      </c>
      <c r="K31" s="50">
        <v>13</v>
      </c>
      <c r="L31" s="50">
        <v>4</v>
      </c>
      <c r="M31" s="50">
        <v>21</v>
      </c>
      <c r="N31" s="50">
        <v>20</v>
      </c>
      <c r="O31" s="50">
        <v>23</v>
      </c>
    </row>
    <row r="32" spans="1:15" ht="23.25" customHeight="1">
      <c r="A32" s="6">
        <v>26</v>
      </c>
      <c r="B32" s="51" t="s">
        <v>299</v>
      </c>
      <c r="C32" s="50">
        <v>10</v>
      </c>
      <c r="D32" s="50">
        <v>3</v>
      </c>
      <c r="E32" s="50">
        <v>9</v>
      </c>
      <c r="F32" s="50">
        <v>4</v>
      </c>
      <c r="G32" s="50">
        <v>7</v>
      </c>
      <c r="H32" s="50">
        <v>5</v>
      </c>
      <c r="I32" s="50">
        <v>10</v>
      </c>
      <c r="J32" s="50">
        <v>3</v>
      </c>
      <c r="K32" s="50">
        <v>4</v>
      </c>
      <c r="L32" s="50">
        <v>2</v>
      </c>
      <c r="M32" s="50">
        <v>20</v>
      </c>
      <c r="N32" s="50">
        <v>20</v>
      </c>
      <c r="O32" s="50">
        <v>16</v>
      </c>
    </row>
    <row r="33" spans="1:15" ht="23.25" customHeight="1">
      <c r="A33" s="6">
        <v>27</v>
      </c>
      <c r="B33" s="51" t="s">
        <v>300</v>
      </c>
      <c r="C33" s="50">
        <v>11</v>
      </c>
      <c r="D33" s="50">
        <v>6</v>
      </c>
      <c r="E33" s="50">
        <v>14</v>
      </c>
      <c r="F33" s="50">
        <v>4</v>
      </c>
      <c r="G33" s="50">
        <v>6</v>
      </c>
      <c r="H33" s="50">
        <v>6</v>
      </c>
      <c r="I33" s="50">
        <v>4</v>
      </c>
      <c r="J33" s="50">
        <v>5</v>
      </c>
      <c r="K33" s="50">
        <v>9</v>
      </c>
      <c r="L33" s="50">
        <v>5</v>
      </c>
      <c r="M33" s="50">
        <v>21</v>
      </c>
      <c r="N33" s="50">
        <v>19</v>
      </c>
      <c r="O33" s="50">
        <v>18</v>
      </c>
    </row>
    <row r="34" spans="1:15" ht="23.25" customHeight="1">
      <c r="A34" s="6">
        <v>28</v>
      </c>
      <c r="B34" s="51" t="s">
        <v>301</v>
      </c>
      <c r="C34" s="50">
        <v>12</v>
      </c>
      <c r="D34" s="50">
        <v>3</v>
      </c>
      <c r="E34" s="50">
        <v>12</v>
      </c>
      <c r="F34" s="50">
        <v>2</v>
      </c>
      <c r="G34" s="50">
        <v>7</v>
      </c>
      <c r="H34" s="50">
        <v>3</v>
      </c>
      <c r="I34" s="50">
        <v>7</v>
      </c>
      <c r="J34" s="50">
        <v>8</v>
      </c>
      <c r="K34" s="50">
        <v>5</v>
      </c>
      <c r="L34" s="50">
        <v>3</v>
      </c>
      <c r="M34" s="50">
        <v>19</v>
      </c>
      <c r="N34" s="50">
        <v>19</v>
      </c>
      <c r="O34" s="50">
        <v>23</v>
      </c>
    </row>
    <row r="35" spans="1:15" ht="23.25" customHeight="1">
      <c r="A35" s="6">
        <v>29</v>
      </c>
      <c r="B35" s="51" t="s">
        <v>302</v>
      </c>
      <c r="C35" s="50">
        <v>14</v>
      </c>
      <c r="D35" s="50">
        <v>5</v>
      </c>
      <c r="E35" s="50">
        <v>12</v>
      </c>
      <c r="F35" s="50">
        <v>4</v>
      </c>
      <c r="G35" s="50">
        <v>3</v>
      </c>
      <c r="H35" s="50">
        <v>6</v>
      </c>
      <c r="I35" s="50">
        <v>10</v>
      </c>
      <c r="J35" s="50">
        <v>5</v>
      </c>
      <c r="K35" s="50">
        <v>8</v>
      </c>
      <c r="L35" s="50">
        <v>6</v>
      </c>
      <c r="M35" s="50">
        <v>19</v>
      </c>
      <c r="N35" s="50">
        <v>20</v>
      </c>
      <c r="O35" s="50">
        <v>21</v>
      </c>
    </row>
    <row r="36" spans="1:15" ht="23.25" customHeight="1">
      <c r="A36" s="6">
        <v>30</v>
      </c>
      <c r="B36" s="51" t="s">
        <v>303</v>
      </c>
      <c r="C36" s="50">
        <v>8</v>
      </c>
      <c r="D36" s="50">
        <v>4</v>
      </c>
      <c r="E36" s="50">
        <v>10</v>
      </c>
      <c r="F36" s="50">
        <v>7</v>
      </c>
      <c r="G36" s="50">
        <v>2</v>
      </c>
      <c r="H36" s="50">
        <v>7</v>
      </c>
      <c r="I36" s="50">
        <v>8</v>
      </c>
      <c r="J36" s="50">
        <v>8</v>
      </c>
      <c r="K36" s="50">
        <v>8</v>
      </c>
      <c r="L36" s="50">
        <v>7</v>
      </c>
      <c r="M36" s="50">
        <v>17</v>
      </c>
      <c r="N36" s="50">
        <v>20</v>
      </c>
      <c r="O36" s="50">
        <v>19</v>
      </c>
    </row>
    <row r="37" spans="1:15" ht="23.25" customHeight="1">
      <c r="A37" s="6">
        <v>31</v>
      </c>
      <c r="B37" s="51" t="s">
        <v>304</v>
      </c>
      <c r="C37" s="50">
        <v>13</v>
      </c>
      <c r="D37" s="50">
        <v>7</v>
      </c>
      <c r="E37" s="50">
        <v>10</v>
      </c>
      <c r="F37" s="50">
        <v>5</v>
      </c>
      <c r="G37" s="50">
        <v>5</v>
      </c>
      <c r="H37" s="50">
        <v>5</v>
      </c>
      <c r="I37" s="50">
        <v>8</v>
      </c>
      <c r="J37" s="50">
        <v>8</v>
      </c>
      <c r="K37" s="50">
        <v>8</v>
      </c>
      <c r="L37" s="50">
        <v>9</v>
      </c>
      <c r="M37" s="50">
        <v>20</v>
      </c>
      <c r="N37" s="50">
        <v>22</v>
      </c>
      <c r="O37" s="50">
        <v>21</v>
      </c>
    </row>
    <row r="38" spans="1:15" ht="23.25" customHeight="1">
      <c r="A38" s="6">
        <v>32</v>
      </c>
      <c r="B38" s="51" t="s">
        <v>305</v>
      </c>
      <c r="C38" s="50">
        <v>10</v>
      </c>
      <c r="D38" s="50">
        <v>8</v>
      </c>
      <c r="E38" s="50">
        <v>10</v>
      </c>
      <c r="F38" s="50">
        <v>8</v>
      </c>
      <c r="G38" s="50">
        <v>4</v>
      </c>
      <c r="H38" s="50">
        <v>5</v>
      </c>
      <c r="I38" s="50">
        <v>9</v>
      </c>
      <c r="J38" s="50">
        <v>7</v>
      </c>
      <c r="K38" s="50">
        <v>11</v>
      </c>
      <c r="L38" s="50">
        <v>7</v>
      </c>
      <c r="M38" s="50">
        <v>18</v>
      </c>
      <c r="N38" s="50">
        <v>19</v>
      </c>
      <c r="O38" s="50">
        <v>22</v>
      </c>
    </row>
    <row r="39" spans="1:15" ht="23.25" customHeight="1">
      <c r="A39" s="6">
        <v>33</v>
      </c>
      <c r="B39" s="51" t="s">
        <v>306</v>
      </c>
      <c r="C39" s="50">
        <v>14</v>
      </c>
      <c r="D39" s="50">
        <v>7</v>
      </c>
      <c r="E39" s="50">
        <v>12</v>
      </c>
      <c r="F39" s="50">
        <v>12</v>
      </c>
      <c r="G39" s="50">
        <v>8</v>
      </c>
      <c r="H39" s="50">
        <v>3</v>
      </c>
      <c r="I39" s="50">
        <v>8</v>
      </c>
      <c r="J39" s="50">
        <v>6</v>
      </c>
      <c r="K39" s="50">
        <v>9</v>
      </c>
      <c r="L39" s="50">
        <v>7</v>
      </c>
      <c r="M39" s="50">
        <v>22</v>
      </c>
      <c r="N39" s="50">
        <v>20</v>
      </c>
      <c r="O39" s="50">
        <v>21</v>
      </c>
    </row>
    <row r="40" spans="1:15" ht="23.25" customHeight="1">
      <c r="A40" s="6">
        <v>34</v>
      </c>
      <c r="B40" s="51" t="s">
        <v>307</v>
      </c>
      <c r="C40" s="50">
        <v>14</v>
      </c>
      <c r="D40" s="50">
        <v>9</v>
      </c>
      <c r="E40" s="50">
        <v>13</v>
      </c>
      <c r="F40" s="50">
        <v>8</v>
      </c>
      <c r="G40" s="50">
        <v>5</v>
      </c>
      <c r="H40" s="50">
        <v>7</v>
      </c>
      <c r="I40" s="50">
        <v>9</v>
      </c>
      <c r="J40" s="50">
        <v>8</v>
      </c>
      <c r="K40" s="50">
        <v>10</v>
      </c>
      <c r="L40" s="50">
        <v>5</v>
      </c>
      <c r="M40" s="50">
        <v>19</v>
      </c>
      <c r="N40" s="50">
        <v>22</v>
      </c>
      <c r="O40" s="50">
        <v>22</v>
      </c>
    </row>
    <row r="41" spans="1:15" ht="23.25" customHeight="1">
      <c r="A41" s="6">
        <v>35</v>
      </c>
      <c r="B41" s="51" t="s">
        <v>308</v>
      </c>
      <c r="C41" s="50">
        <v>14</v>
      </c>
      <c r="D41" s="50">
        <v>5</v>
      </c>
      <c r="E41" s="50">
        <v>11</v>
      </c>
      <c r="F41" s="50">
        <v>6</v>
      </c>
      <c r="G41" s="50">
        <v>1</v>
      </c>
      <c r="H41" s="50">
        <v>5</v>
      </c>
      <c r="I41" s="50">
        <v>4</v>
      </c>
      <c r="J41" s="50">
        <v>6</v>
      </c>
      <c r="K41" s="50">
        <v>9</v>
      </c>
      <c r="L41" s="50">
        <v>4</v>
      </c>
      <c r="M41" s="50">
        <v>17</v>
      </c>
      <c r="N41" s="50">
        <v>20</v>
      </c>
      <c r="O41" s="50">
        <v>22</v>
      </c>
    </row>
    <row r="42" spans="1:15" ht="23.25" customHeight="1">
      <c r="A42" s="6">
        <v>36</v>
      </c>
      <c r="B42" s="51" t="s">
        <v>309</v>
      </c>
      <c r="C42" s="50">
        <v>14</v>
      </c>
      <c r="D42" s="50">
        <v>6</v>
      </c>
      <c r="E42" s="50">
        <v>11</v>
      </c>
      <c r="F42" s="50">
        <v>5</v>
      </c>
      <c r="G42" s="50">
        <v>8</v>
      </c>
      <c r="H42" s="50">
        <v>6</v>
      </c>
      <c r="I42" s="50">
        <v>4</v>
      </c>
      <c r="J42" s="50">
        <v>5</v>
      </c>
      <c r="K42" s="50">
        <v>10</v>
      </c>
      <c r="L42" s="50">
        <v>4</v>
      </c>
      <c r="M42" s="50">
        <v>24</v>
      </c>
      <c r="N42" s="50">
        <v>23</v>
      </c>
      <c r="O42" s="50">
        <v>18</v>
      </c>
    </row>
    <row r="43" spans="1:15" ht="23.25" customHeight="1">
      <c r="A43" s="6">
        <v>37</v>
      </c>
      <c r="B43" s="51" t="s">
        <v>310</v>
      </c>
      <c r="C43" s="50">
        <v>14</v>
      </c>
      <c r="D43" s="50">
        <v>5</v>
      </c>
      <c r="E43" s="50">
        <v>12</v>
      </c>
      <c r="F43" s="50">
        <v>6</v>
      </c>
      <c r="G43" s="50">
        <v>7</v>
      </c>
      <c r="H43" s="50">
        <v>6</v>
      </c>
      <c r="I43" s="50">
        <v>8</v>
      </c>
      <c r="J43" s="50">
        <v>4</v>
      </c>
      <c r="K43" s="50">
        <v>9</v>
      </c>
      <c r="L43" s="50">
        <v>2</v>
      </c>
      <c r="M43" s="50">
        <v>24</v>
      </c>
      <c r="N43" s="50">
        <v>22</v>
      </c>
      <c r="O43" s="50">
        <v>22</v>
      </c>
    </row>
    <row r="44" spans="1:15" ht="23.25" customHeight="1">
      <c r="A44" s="6">
        <v>38</v>
      </c>
      <c r="B44" s="51" t="s">
        <v>311</v>
      </c>
      <c r="C44" s="50">
        <v>13</v>
      </c>
      <c r="D44" s="50">
        <v>3</v>
      </c>
      <c r="E44" s="50">
        <v>12</v>
      </c>
      <c r="F44" s="50">
        <v>5</v>
      </c>
      <c r="G44" s="50">
        <v>4</v>
      </c>
      <c r="H44" s="50">
        <v>5</v>
      </c>
      <c r="I44" s="50">
        <v>8</v>
      </c>
      <c r="J44" s="50">
        <v>9</v>
      </c>
      <c r="K44" s="50">
        <v>7</v>
      </c>
      <c r="L44" s="50">
        <v>4</v>
      </c>
      <c r="M44" s="50">
        <v>21</v>
      </c>
      <c r="N44" s="50">
        <v>21</v>
      </c>
      <c r="O44" s="50">
        <v>18</v>
      </c>
    </row>
    <row r="45" spans="1:15" ht="23.25" customHeight="1">
      <c r="A45" s="6">
        <v>39</v>
      </c>
      <c r="B45" s="51" t="s">
        <v>312</v>
      </c>
      <c r="C45" s="50">
        <v>9</v>
      </c>
      <c r="D45" s="50">
        <v>4</v>
      </c>
      <c r="E45" s="50">
        <v>11</v>
      </c>
      <c r="F45" s="50">
        <v>6</v>
      </c>
      <c r="G45" s="50">
        <v>10</v>
      </c>
      <c r="H45" s="50">
        <v>3</v>
      </c>
      <c r="I45" s="50">
        <v>5</v>
      </c>
      <c r="J45" s="50">
        <v>8</v>
      </c>
      <c r="K45" s="50">
        <v>11</v>
      </c>
      <c r="L45" s="50">
        <v>5</v>
      </c>
      <c r="M45" s="50">
        <v>22</v>
      </c>
      <c r="N45" s="50">
        <v>20</v>
      </c>
      <c r="O45" s="50">
        <v>19</v>
      </c>
    </row>
    <row r="46" spans="1:15" ht="23.25" customHeight="1">
      <c r="A46" s="6">
        <v>40</v>
      </c>
      <c r="B46" s="51" t="s">
        <v>313</v>
      </c>
      <c r="C46" s="50">
        <v>14</v>
      </c>
      <c r="D46" s="50">
        <v>3</v>
      </c>
      <c r="E46" s="50">
        <v>14</v>
      </c>
      <c r="F46" s="50">
        <v>1</v>
      </c>
      <c r="G46" s="50">
        <v>13</v>
      </c>
      <c r="H46" s="50">
        <v>5</v>
      </c>
      <c r="I46" s="50">
        <v>15</v>
      </c>
      <c r="J46" s="50">
        <v>6</v>
      </c>
      <c r="K46" s="50">
        <v>15</v>
      </c>
      <c r="L46" s="50">
        <v>4</v>
      </c>
      <c r="M46" s="50">
        <v>22</v>
      </c>
      <c r="N46" s="50">
        <v>24</v>
      </c>
      <c r="O46" s="50">
        <v>24</v>
      </c>
    </row>
    <row r="47" spans="1:15" ht="23.25" customHeight="1">
      <c r="A47" s="6">
        <v>41</v>
      </c>
      <c r="B47" s="51" t="s">
        <v>314</v>
      </c>
      <c r="C47" s="50">
        <v>14</v>
      </c>
      <c r="D47" s="50">
        <v>6</v>
      </c>
      <c r="E47" s="50">
        <v>10</v>
      </c>
      <c r="F47" s="50">
        <v>7</v>
      </c>
      <c r="G47" s="50">
        <v>7</v>
      </c>
      <c r="H47" s="50">
        <v>9</v>
      </c>
      <c r="I47" s="50">
        <v>8</v>
      </c>
      <c r="J47" s="50">
        <v>4</v>
      </c>
      <c r="K47" s="50">
        <v>8</v>
      </c>
      <c r="L47" s="50">
        <v>7</v>
      </c>
      <c r="M47" s="50">
        <v>21</v>
      </c>
      <c r="N47" s="50">
        <v>20</v>
      </c>
      <c r="O47" s="50">
        <v>19</v>
      </c>
    </row>
    <row r="48" spans="1:15" ht="23.25" customHeight="1">
      <c r="A48" s="6">
        <v>42</v>
      </c>
      <c r="B48" s="51" t="s">
        <v>315</v>
      </c>
      <c r="C48" s="50">
        <v>14</v>
      </c>
      <c r="D48" s="50">
        <v>2</v>
      </c>
      <c r="E48" s="50">
        <v>12</v>
      </c>
      <c r="F48" s="50">
        <v>4</v>
      </c>
      <c r="G48" s="50">
        <v>8</v>
      </c>
      <c r="H48" s="50">
        <v>6</v>
      </c>
      <c r="I48" s="50">
        <v>14</v>
      </c>
      <c r="J48" s="50">
        <v>1</v>
      </c>
      <c r="K48" s="50">
        <v>13</v>
      </c>
      <c r="L48" s="50">
        <v>5</v>
      </c>
      <c r="M48" s="50">
        <v>24</v>
      </c>
      <c r="N48" s="50">
        <v>23</v>
      </c>
      <c r="O48" s="50">
        <v>22</v>
      </c>
    </row>
    <row r="49" spans="1:15" s="5" customFormat="1" ht="15">
      <c r="A49" s="92" t="s">
        <v>16</v>
      </c>
      <c r="B49" s="92"/>
      <c r="C49" s="60">
        <v>42</v>
      </c>
      <c r="D49" s="60">
        <v>42</v>
      </c>
      <c r="E49" s="60">
        <v>42</v>
      </c>
      <c r="F49" s="60">
        <v>42</v>
      </c>
      <c r="G49" s="60">
        <v>42</v>
      </c>
      <c r="H49" s="60">
        <v>42</v>
      </c>
      <c r="I49" s="60">
        <v>42</v>
      </c>
      <c r="J49" s="60">
        <v>42</v>
      </c>
      <c r="K49" s="60">
        <v>42</v>
      </c>
      <c r="L49" s="60">
        <v>42</v>
      </c>
      <c r="M49" s="60">
        <v>42</v>
      </c>
      <c r="N49" s="60">
        <v>42</v>
      </c>
      <c r="O49" s="60">
        <v>42</v>
      </c>
    </row>
    <row r="50" spans="1:15" s="5" customFormat="1" ht="15">
      <c r="A50" s="92" t="s">
        <v>17</v>
      </c>
      <c r="B50" s="92"/>
      <c r="C50" s="33">
        <f>C49-C51</f>
        <v>39</v>
      </c>
      <c r="D50" s="33">
        <f aca="true" t="shared" si="0" ref="D50:J50">D49-D51</f>
        <v>39</v>
      </c>
      <c r="E50" s="33">
        <f t="shared" si="0"/>
        <v>40</v>
      </c>
      <c r="F50" s="33">
        <f t="shared" si="0"/>
        <v>40</v>
      </c>
      <c r="G50" s="33">
        <f t="shared" si="0"/>
        <v>40</v>
      </c>
      <c r="H50" s="33">
        <f t="shared" si="0"/>
        <v>40</v>
      </c>
      <c r="I50" s="33">
        <f t="shared" si="0"/>
        <v>40</v>
      </c>
      <c r="J50" s="34">
        <f t="shared" si="0"/>
        <v>39</v>
      </c>
      <c r="K50" s="34">
        <f>K49-K51</f>
        <v>40</v>
      </c>
      <c r="L50" s="36">
        <f>L49-L51</f>
        <v>40</v>
      </c>
      <c r="M50" s="52">
        <f>M49-M51</f>
        <v>42</v>
      </c>
      <c r="N50" s="52">
        <f>N49-N51</f>
        <v>42</v>
      </c>
      <c r="O50" s="52">
        <f>O49-O51</f>
        <v>42</v>
      </c>
    </row>
    <row r="51" spans="1:15" s="5" customFormat="1" ht="15">
      <c r="A51" s="92" t="s">
        <v>253</v>
      </c>
      <c r="B51" s="76"/>
      <c r="C51" s="33">
        <f aca="true" t="shared" si="1" ref="C51:O51">COUNTIF(C7:C48,"=Ab")</f>
        <v>3</v>
      </c>
      <c r="D51" s="33">
        <f t="shared" si="1"/>
        <v>3</v>
      </c>
      <c r="E51" s="33">
        <f t="shared" si="1"/>
        <v>2</v>
      </c>
      <c r="F51" s="33">
        <f t="shared" si="1"/>
        <v>2</v>
      </c>
      <c r="G51" s="33">
        <f t="shared" si="1"/>
        <v>2</v>
      </c>
      <c r="H51" s="33">
        <f t="shared" si="1"/>
        <v>2</v>
      </c>
      <c r="I51" s="33">
        <f t="shared" si="1"/>
        <v>2</v>
      </c>
      <c r="J51" s="34">
        <f t="shared" si="1"/>
        <v>3</v>
      </c>
      <c r="K51" s="34">
        <f t="shared" si="1"/>
        <v>2</v>
      </c>
      <c r="L51" s="36">
        <f t="shared" si="1"/>
        <v>2</v>
      </c>
      <c r="M51" s="52">
        <f t="shared" si="1"/>
        <v>0</v>
      </c>
      <c r="N51" s="52">
        <f t="shared" si="1"/>
        <v>0</v>
      </c>
      <c r="O51" s="52">
        <f t="shared" si="1"/>
        <v>0</v>
      </c>
    </row>
    <row r="52" spans="1:15" s="5" customFormat="1" ht="15">
      <c r="A52" s="92" t="s">
        <v>19</v>
      </c>
      <c r="B52" s="92"/>
      <c r="C52" s="33">
        <f>COUNTIF(C7:C48,"&gt;=9")</f>
        <v>36</v>
      </c>
      <c r="D52" s="33">
        <f>COUNTIF(D7:D48,"&gt;=12")</f>
        <v>0</v>
      </c>
      <c r="E52" s="33">
        <f>COUNTIF(E7:E48,"&gt;=9")</f>
        <v>39</v>
      </c>
      <c r="F52" s="33">
        <f>COUNTIF(F7:F48,"&gt;=12")</f>
        <v>1</v>
      </c>
      <c r="G52" s="33">
        <f>COUNTIF(G7:G48,"&gt;=9")</f>
        <v>6</v>
      </c>
      <c r="H52" s="33">
        <f>COUNTIF(H7:H48,"&gt;=12")</f>
        <v>0</v>
      </c>
      <c r="I52" s="33">
        <f>COUNTIF(I7:I48,"&gt;=9")</f>
        <v>17</v>
      </c>
      <c r="J52" s="34">
        <f>COUNTIF(J7:J48,"&gt;=12")</f>
        <v>0</v>
      </c>
      <c r="K52" s="34">
        <f>COUNTIF(K7:K48,"&gt;=9")</f>
        <v>25</v>
      </c>
      <c r="L52" s="36">
        <f>COUNTIF(L7:L48,"&gt;=12")</f>
        <v>0</v>
      </c>
      <c r="M52" s="52">
        <f>COUNTIF(M7:M48,"&gt;=12")</f>
        <v>42</v>
      </c>
      <c r="N52" s="52">
        <f>COUNTIF(N7:N48,"&gt;=12")</f>
        <v>42</v>
      </c>
      <c r="O52" s="52">
        <f>COUNTIF(O7:O48,"&gt;=12")</f>
        <v>42</v>
      </c>
    </row>
    <row r="53" spans="1:15" s="5" customFormat="1" ht="15">
      <c r="A53" s="92" t="s">
        <v>20</v>
      </c>
      <c r="B53" s="92"/>
      <c r="C53" s="33">
        <f>C50-C52</f>
        <v>3</v>
      </c>
      <c r="D53" s="33">
        <f aca="true" t="shared" si="2" ref="D53:J53">D50-D52</f>
        <v>39</v>
      </c>
      <c r="E53" s="33">
        <f t="shared" si="2"/>
        <v>1</v>
      </c>
      <c r="F53" s="33">
        <f t="shared" si="2"/>
        <v>39</v>
      </c>
      <c r="G53" s="33">
        <f t="shared" si="2"/>
        <v>34</v>
      </c>
      <c r="H53" s="33">
        <f t="shared" si="2"/>
        <v>40</v>
      </c>
      <c r="I53" s="33">
        <f t="shared" si="2"/>
        <v>23</v>
      </c>
      <c r="J53" s="34">
        <f t="shared" si="2"/>
        <v>39</v>
      </c>
      <c r="K53" s="34">
        <f>K50-K52</f>
        <v>15</v>
      </c>
      <c r="L53" s="36">
        <f>L50-L52</f>
        <v>40</v>
      </c>
      <c r="M53" s="52">
        <f>M50-M52</f>
        <v>0</v>
      </c>
      <c r="N53" s="52">
        <f>N50-N52</f>
        <v>0</v>
      </c>
      <c r="O53" s="52">
        <f>O50-O52</f>
        <v>0</v>
      </c>
    </row>
    <row r="54" spans="1:15" s="5" customFormat="1" ht="36.75" customHeight="1">
      <c r="A54" s="76" t="s">
        <v>240</v>
      </c>
      <c r="B54" s="77"/>
      <c r="C54" s="100" t="s">
        <v>524</v>
      </c>
      <c r="D54" s="99"/>
      <c r="E54" s="100" t="s">
        <v>525</v>
      </c>
      <c r="F54" s="99"/>
      <c r="G54" s="100" t="s">
        <v>526</v>
      </c>
      <c r="H54" s="99"/>
      <c r="I54" s="100" t="s">
        <v>527</v>
      </c>
      <c r="J54" s="96"/>
      <c r="K54" s="101" t="s">
        <v>528</v>
      </c>
      <c r="L54" s="102"/>
      <c r="M54" s="62"/>
      <c r="N54" s="62"/>
      <c r="O54" s="62"/>
    </row>
    <row r="55" spans="1:15" s="5" customFormat="1" ht="30" customHeight="1">
      <c r="A55" s="109" t="s">
        <v>7</v>
      </c>
      <c r="B55" s="109"/>
      <c r="C55" s="109"/>
      <c r="D55" s="109"/>
      <c r="E55" s="109"/>
      <c r="F55" s="109"/>
      <c r="G55" s="109"/>
      <c r="H55" s="109"/>
      <c r="I55" s="109"/>
      <c r="J55" s="115"/>
      <c r="K55" s="115"/>
      <c r="L55" s="116"/>
      <c r="M55" s="62"/>
      <c r="N55" s="62"/>
      <c r="O55" s="62"/>
    </row>
    <row r="56" spans="1:10" s="5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5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5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5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5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5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5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5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5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5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5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5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5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5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5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5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5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5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5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5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5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5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5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5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5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5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5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5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5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5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5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5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5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5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5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5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5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5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5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5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5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5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5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5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5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5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5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5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5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5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5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5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5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5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5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2" ht="19.5">
      <c r="A113" s="110" t="s">
        <v>14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1:12" ht="15">
      <c r="A114" s="105" t="s">
        <v>4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1:12" ht="15">
      <c r="A115" s="86" t="s">
        <v>541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 ht="15">
      <c r="A116" s="104" t="s">
        <v>273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1:15" ht="53.25" customHeight="1">
      <c r="A117" s="109" t="s">
        <v>8</v>
      </c>
      <c r="B117" s="115"/>
      <c r="C117" s="78" t="s">
        <v>493</v>
      </c>
      <c r="D117" s="79"/>
      <c r="E117" s="84" t="s">
        <v>494</v>
      </c>
      <c r="F117" s="84"/>
      <c r="G117" s="84" t="s">
        <v>495</v>
      </c>
      <c r="H117" s="84"/>
      <c r="I117" s="84" t="s">
        <v>496</v>
      </c>
      <c r="J117" s="82"/>
      <c r="K117" s="82" t="s">
        <v>497</v>
      </c>
      <c r="L117" s="83"/>
      <c r="M117" s="57" t="s">
        <v>552</v>
      </c>
      <c r="N117" s="57" t="s">
        <v>553</v>
      </c>
      <c r="O117" s="57" t="s">
        <v>554</v>
      </c>
    </row>
    <row r="118" spans="1:15" ht="15">
      <c r="A118" s="2" t="s">
        <v>0</v>
      </c>
      <c r="B118" s="26" t="s">
        <v>1</v>
      </c>
      <c r="C118" s="58" t="s">
        <v>3</v>
      </c>
      <c r="D118" s="58" t="s">
        <v>2</v>
      </c>
      <c r="E118" s="58" t="s">
        <v>3</v>
      </c>
      <c r="F118" s="58" t="s">
        <v>2</v>
      </c>
      <c r="G118" s="58" t="s">
        <v>3</v>
      </c>
      <c r="H118" s="58" t="s">
        <v>2</v>
      </c>
      <c r="I118" s="58" t="s">
        <v>3</v>
      </c>
      <c r="J118" s="59" t="s">
        <v>2</v>
      </c>
      <c r="K118" s="58" t="s">
        <v>3</v>
      </c>
      <c r="L118" s="58" t="s">
        <v>2</v>
      </c>
      <c r="M118" s="3" t="s">
        <v>3</v>
      </c>
      <c r="N118" s="3" t="s">
        <v>3</v>
      </c>
      <c r="O118" s="3" t="s">
        <v>3</v>
      </c>
    </row>
    <row r="119" spans="1:15" ht="23.25" customHeight="1">
      <c r="A119" s="21">
        <v>1</v>
      </c>
      <c r="B119" s="51" t="s">
        <v>316</v>
      </c>
      <c r="C119" s="50">
        <v>9</v>
      </c>
      <c r="D119" s="50">
        <v>8</v>
      </c>
      <c r="E119" s="50">
        <v>13</v>
      </c>
      <c r="F119" s="50">
        <v>4</v>
      </c>
      <c r="G119" s="50">
        <v>11</v>
      </c>
      <c r="H119" s="50">
        <v>9</v>
      </c>
      <c r="I119" s="50">
        <v>5</v>
      </c>
      <c r="J119" s="50">
        <v>7</v>
      </c>
      <c r="K119" s="50">
        <v>12</v>
      </c>
      <c r="L119" s="50">
        <v>5</v>
      </c>
      <c r="M119" s="50">
        <v>23</v>
      </c>
      <c r="N119" s="50">
        <v>21</v>
      </c>
      <c r="O119" s="50">
        <v>22</v>
      </c>
    </row>
    <row r="120" spans="1:15" ht="23.25" customHeight="1">
      <c r="A120" s="21">
        <v>2</v>
      </c>
      <c r="B120" s="51" t="s">
        <v>317</v>
      </c>
      <c r="C120" s="50">
        <v>14</v>
      </c>
      <c r="D120" s="50">
        <v>2</v>
      </c>
      <c r="E120" s="50">
        <v>14</v>
      </c>
      <c r="F120" s="50">
        <v>5</v>
      </c>
      <c r="G120" s="50">
        <v>10</v>
      </c>
      <c r="H120" s="50">
        <v>7</v>
      </c>
      <c r="I120" s="50">
        <v>7</v>
      </c>
      <c r="J120" s="50">
        <v>9</v>
      </c>
      <c r="K120" s="50">
        <v>10</v>
      </c>
      <c r="L120" s="50">
        <v>8</v>
      </c>
      <c r="M120" s="50">
        <v>21</v>
      </c>
      <c r="N120" s="50">
        <v>24</v>
      </c>
      <c r="O120" s="50">
        <v>23</v>
      </c>
    </row>
    <row r="121" spans="1:15" ht="23.25" customHeight="1">
      <c r="A121" s="21">
        <v>3</v>
      </c>
      <c r="B121" s="51" t="s">
        <v>318</v>
      </c>
      <c r="C121" s="50">
        <v>10</v>
      </c>
      <c r="D121" s="50">
        <v>11</v>
      </c>
      <c r="E121" s="50">
        <v>15</v>
      </c>
      <c r="F121" s="50">
        <v>6</v>
      </c>
      <c r="G121" s="50">
        <v>8</v>
      </c>
      <c r="H121" s="50">
        <v>3</v>
      </c>
      <c r="I121" s="50">
        <v>3</v>
      </c>
      <c r="J121" s="50">
        <v>9</v>
      </c>
      <c r="K121" s="50">
        <v>11</v>
      </c>
      <c r="L121" s="50">
        <v>5</v>
      </c>
      <c r="M121" s="50">
        <v>29</v>
      </c>
      <c r="N121" s="50">
        <v>23</v>
      </c>
      <c r="O121" s="50">
        <v>22</v>
      </c>
    </row>
    <row r="122" spans="1:15" ht="23.25" customHeight="1">
      <c r="A122" s="21">
        <v>4</v>
      </c>
      <c r="B122" s="51" t="s">
        <v>319</v>
      </c>
      <c r="C122" s="50">
        <v>9</v>
      </c>
      <c r="D122" s="50">
        <v>6</v>
      </c>
      <c r="E122" s="50">
        <v>12</v>
      </c>
      <c r="F122" s="50">
        <v>4</v>
      </c>
      <c r="G122" s="50">
        <v>8</v>
      </c>
      <c r="H122" s="50">
        <v>10</v>
      </c>
      <c r="I122" s="50">
        <v>11</v>
      </c>
      <c r="J122" s="50">
        <v>7</v>
      </c>
      <c r="K122" s="50">
        <v>13</v>
      </c>
      <c r="L122" s="50">
        <v>6</v>
      </c>
      <c r="M122" s="50">
        <v>24</v>
      </c>
      <c r="N122" s="50">
        <v>22</v>
      </c>
      <c r="O122" s="50">
        <v>19</v>
      </c>
    </row>
    <row r="123" spans="1:15" ht="23.25" customHeight="1">
      <c r="A123" s="21">
        <v>5</v>
      </c>
      <c r="B123" s="51" t="s">
        <v>320</v>
      </c>
      <c r="C123" s="50">
        <v>14</v>
      </c>
      <c r="D123" s="50">
        <v>6</v>
      </c>
      <c r="E123" s="50">
        <v>13</v>
      </c>
      <c r="F123" s="50">
        <v>3</v>
      </c>
      <c r="G123" s="50">
        <v>10</v>
      </c>
      <c r="H123" s="50">
        <v>6</v>
      </c>
      <c r="I123" s="50">
        <v>8</v>
      </c>
      <c r="J123" s="50">
        <v>9</v>
      </c>
      <c r="K123" s="50">
        <v>12</v>
      </c>
      <c r="L123" s="50">
        <v>10</v>
      </c>
      <c r="M123" s="50">
        <v>25</v>
      </c>
      <c r="N123" s="50">
        <v>22</v>
      </c>
      <c r="O123" s="50">
        <v>22</v>
      </c>
    </row>
    <row r="124" spans="1:15" ht="23.25" customHeight="1">
      <c r="A124" s="21">
        <v>6</v>
      </c>
      <c r="B124" s="51" t="s">
        <v>321</v>
      </c>
      <c r="C124" s="50">
        <v>12</v>
      </c>
      <c r="D124" s="50">
        <v>6</v>
      </c>
      <c r="E124" s="50">
        <v>12</v>
      </c>
      <c r="F124" s="50">
        <v>5</v>
      </c>
      <c r="G124" s="50">
        <v>9</v>
      </c>
      <c r="H124" s="50">
        <v>4</v>
      </c>
      <c r="I124" s="50">
        <v>9</v>
      </c>
      <c r="J124" s="50">
        <v>4</v>
      </c>
      <c r="K124" s="50">
        <v>11</v>
      </c>
      <c r="L124" s="50">
        <v>7</v>
      </c>
      <c r="M124" s="50">
        <v>28</v>
      </c>
      <c r="N124" s="50">
        <v>23</v>
      </c>
      <c r="O124" s="50">
        <v>23</v>
      </c>
    </row>
    <row r="125" spans="1:15" ht="23.25" customHeight="1">
      <c r="A125" s="21">
        <v>7</v>
      </c>
      <c r="B125" s="51" t="s">
        <v>322</v>
      </c>
      <c r="C125" s="50">
        <v>7</v>
      </c>
      <c r="D125" s="50">
        <v>10</v>
      </c>
      <c r="E125" s="50">
        <v>13</v>
      </c>
      <c r="F125" s="50">
        <v>6</v>
      </c>
      <c r="G125" s="50">
        <v>8</v>
      </c>
      <c r="H125" s="50">
        <v>6</v>
      </c>
      <c r="I125" s="50">
        <v>9</v>
      </c>
      <c r="J125" s="50">
        <v>6</v>
      </c>
      <c r="K125" s="50">
        <v>11</v>
      </c>
      <c r="L125" s="50">
        <v>6</v>
      </c>
      <c r="M125" s="50">
        <v>27</v>
      </c>
      <c r="N125" s="50">
        <v>21</v>
      </c>
      <c r="O125" s="50">
        <v>21</v>
      </c>
    </row>
    <row r="126" spans="1:15" ht="23.25" customHeight="1">
      <c r="A126" s="21">
        <v>8</v>
      </c>
      <c r="B126" s="51" t="s">
        <v>323</v>
      </c>
      <c r="C126" s="50">
        <v>6</v>
      </c>
      <c r="D126" s="50">
        <v>4</v>
      </c>
      <c r="E126" s="50">
        <v>12</v>
      </c>
      <c r="F126" s="50">
        <v>6</v>
      </c>
      <c r="G126" s="50">
        <v>8</v>
      </c>
      <c r="H126" s="50">
        <v>5</v>
      </c>
      <c r="I126" s="50">
        <v>10</v>
      </c>
      <c r="J126" s="50">
        <v>6</v>
      </c>
      <c r="K126" s="50">
        <v>12</v>
      </c>
      <c r="L126" s="50">
        <v>6</v>
      </c>
      <c r="M126" s="50">
        <v>19</v>
      </c>
      <c r="N126" s="50">
        <v>23</v>
      </c>
      <c r="O126" s="50">
        <v>20</v>
      </c>
    </row>
    <row r="127" spans="1:15" ht="23.25" customHeight="1">
      <c r="A127" s="21">
        <v>9</v>
      </c>
      <c r="B127" s="51" t="s">
        <v>324</v>
      </c>
      <c r="C127" s="50">
        <v>9</v>
      </c>
      <c r="D127" s="50">
        <v>6</v>
      </c>
      <c r="E127" s="50">
        <v>14</v>
      </c>
      <c r="F127" s="50">
        <v>8</v>
      </c>
      <c r="G127" s="50">
        <v>11</v>
      </c>
      <c r="H127" s="50">
        <v>5</v>
      </c>
      <c r="I127" s="50">
        <v>9</v>
      </c>
      <c r="J127" s="50">
        <v>7</v>
      </c>
      <c r="K127" s="50">
        <v>2</v>
      </c>
      <c r="L127" s="50">
        <v>7</v>
      </c>
      <c r="M127" s="50">
        <v>29</v>
      </c>
      <c r="N127" s="50">
        <v>22</v>
      </c>
      <c r="O127" s="50">
        <v>21</v>
      </c>
    </row>
    <row r="128" spans="1:15" ht="23.25" customHeight="1">
      <c r="A128" s="21">
        <v>10</v>
      </c>
      <c r="B128" s="51" t="s">
        <v>325</v>
      </c>
      <c r="C128" s="50">
        <v>13</v>
      </c>
      <c r="D128" s="50">
        <v>16</v>
      </c>
      <c r="E128" s="50">
        <v>15</v>
      </c>
      <c r="F128" s="50">
        <v>5</v>
      </c>
      <c r="G128" s="50">
        <v>14</v>
      </c>
      <c r="H128" s="50">
        <v>14</v>
      </c>
      <c r="I128" s="50">
        <v>13</v>
      </c>
      <c r="J128" s="50">
        <v>14</v>
      </c>
      <c r="K128" s="50">
        <v>15</v>
      </c>
      <c r="L128" s="50">
        <v>5</v>
      </c>
      <c r="M128" s="50">
        <v>30</v>
      </c>
      <c r="N128" s="50">
        <v>21</v>
      </c>
      <c r="O128" s="50">
        <v>22</v>
      </c>
    </row>
    <row r="129" spans="1:15" ht="23.25" customHeight="1">
      <c r="A129" s="21">
        <v>11</v>
      </c>
      <c r="B129" s="51" t="s">
        <v>326</v>
      </c>
      <c r="C129" s="50">
        <v>13</v>
      </c>
      <c r="D129" s="50">
        <v>7</v>
      </c>
      <c r="E129" s="50">
        <v>10</v>
      </c>
      <c r="F129" s="50">
        <v>6</v>
      </c>
      <c r="G129" s="50">
        <v>5</v>
      </c>
      <c r="H129" s="50">
        <v>8</v>
      </c>
      <c r="I129" s="50">
        <v>9</v>
      </c>
      <c r="J129" s="50">
        <v>7</v>
      </c>
      <c r="K129" s="50">
        <v>15</v>
      </c>
      <c r="L129" s="50">
        <v>7</v>
      </c>
      <c r="M129" s="50">
        <v>27</v>
      </c>
      <c r="N129" s="50">
        <v>22</v>
      </c>
      <c r="O129" s="50">
        <v>20</v>
      </c>
    </row>
    <row r="130" spans="1:15" ht="23.25" customHeight="1">
      <c r="A130" s="21">
        <v>12</v>
      </c>
      <c r="B130" s="51" t="s">
        <v>327</v>
      </c>
      <c r="C130" s="50">
        <v>6</v>
      </c>
      <c r="D130" s="50">
        <v>11</v>
      </c>
      <c r="E130" s="50">
        <v>10</v>
      </c>
      <c r="F130" s="50">
        <v>8</v>
      </c>
      <c r="G130" s="50">
        <v>5</v>
      </c>
      <c r="H130" s="50">
        <v>12</v>
      </c>
      <c r="I130" s="50">
        <v>6</v>
      </c>
      <c r="J130" s="50">
        <v>8</v>
      </c>
      <c r="K130" s="50">
        <v>8</v>
      </c>
      <c r="L130" s="50">
        <v>6</v>
      </c>
      <c r="M130" s="50">
        <v>25</v>
      </c>
      <c r="N130" s="50">
        <v>24</v>
      </c>
      <c r="O130" s="50">
        <v>22</v>
      </c>
    </row>
    <row r="131" spans="1:15" ht="23.25" customHeight="1">
      <c r="A131" s="21">
        <v>13</v>
      </c>
      <c r="B131" s="51" t="s">
        <v>328</v>
      </c>
      <c r="C131" s="50">
        <v>6</v>
      </c>
      <c r="D131" s="50">
        <v>7</v>
      </c>
      <c r="E131" s="50">
        <v>11</v>
      </c>
      <c r="F131" s="50">
        <v>4</v>
      </c>
      <c r="G131" s="50">
        <v>6</v>
      </c>
      <c r="H131" s="50">
        <v>6</v>
      </c>
      <c r="I131" s="50">
        <v>7</v>
      </c>
      <c r="J131" s="50">
        <v>8</v>
      </c>
      <c r="K131" s="50">
        <v>11</v>
      </c>
      <c r="L131" s="50">
        <v>5</v>
      </c>
      <c r="M131" s="50">
        <v>21</v>
      </c>
      <c r="N131" s="50">
        <v>21</v>
      </c>
      <c r="O131" s="50">
        <v>22</v>
      </c>
    </row>
    <row r="132" spans="1:15" ht="23.25" customHeight="1">
      <c r="A132" s="21">
        <v>14</v>
      </c>
      <c r="B132" s="51" t="s">
        <v>329</v>
      </c>
      <c r="C132" s="50">
        <v>8</v>
      </c>
      <c r="D132" s="50">
        <v>7</v>
      </c>
      <c r="E132" s="50">
        <v>10</v>
      </c>
      <c r="F132" s="50">
        <v>9</v>
      </c>
      <c r="G132" s="50">
        <v>11</v>
      </c>
      <c r="H132" s="50">
        <v>10</v>
      </c>
      <c r="I132" s="50">
        <v>8</v>
      </c>
      <c r="J132" s="50">
        <v>6</v>
      </c>
      <c r="K132" s="50">
        <v>10</v>
      </c>
      <c r="L132" s="50">
        <v>10</v>
      </c>
      <c r="M132" s="50">
        <v>20</v>
      </c>
      <c r="N132" s="50">
        <v>25</v>
      </c>
      <c r="O132" s="50">
        <v>22</v>
      </c>
    </row>
    <row r="133" spans="1:15" ht="23.25" customHeight="1">
      <c r="A133" s="21">
        <v>15</v>
      </c>
      <c r="B133" s="51" t="s">
        <v>330</v>
      </c>
      <c r="C133" s="50" t="s">
        <v>254</v>
      </c>
      <c r="D133" s="50">
        <v>2</v>
      </c>
      <c r="E133" s="50">
        <v>15</v>
      </c>
      <c r="F133" s="50">
        <v>6</v>
      </c>
      <c r="G133" s="50">
        <v>12</v>
      </c>
      <c r="H133" s="50">
        <v>12</v>
      </c>
      <c r="I133" s="50">
        <v>11</v>
      </c>
      <c r="J133" s="50">
        <v>12</v>
      </c>
      <c r="K133" s="50">
        <v>15</v>
      </c>
      <c r="L133" s="50">
        <v>9</v>
      </c>
      <c r="M133" s="50">
        <v>26</v>
      </c>
      <c r="N133" s="50">
        <v>22</v>
      </c>
      <c r="O133" s="50">
        <v>22</v>
      </c>
    </row>
    <row r="134" spans="1:15" ht="23.25" customHeight="1">
      <c r="A134" s="21">
        <v>16</v>
      </c>
      <c r="B134" s="51" t="s">
        <v>331</v>
      </c>
      <c r="C134" s="50">
        <v>8</v>
      </c>
      <c r="D134" s="50">
        <v>4</v>
      </c>
      <c r="E134" s="50">
        <v>13</v>
      </c>
      <c r="F134" s="50">
        <v>11</v>
      </c>
      <c r="G134" s="50">
        <v>10</v>
      </c>
      <c r="H134" s="50">
        <v>5</v>
      </c>
      <c r="I134" s="50">
        <v>11</v>
      </c>
      <c r="J134" s="50">
        <v>5</v>
      </c>
      <c r="K134" s="50">
        <v>13</v>
      </c>
      <c r="L134" s="50">
        <v>9</v>
      </c>
      <c r="M134" s="50">
        <v>25</v>
      </c>
      <c r="N134" s="50">
        <v>21</v>
      </c>
      <c r="O134" s="50">
        <v>21</v>
      </c>
    </row>
    <row r="135" spans="1:15" ht="23.25" customHeight="1">
      <c r="A135" s="21">
        <v>17</v>
      </c>
      <c r="B135" s="51" t="s">
        <v>332</v>
      </c>
      <c r="C135" s="50">
        <v>9</v>
      </c>
      <c r="D135" s="50">
        <v>3</v>
      </c>
      <c r="E135" s="50">
        <v>13</v>
      </c>
      <c r="F135" s="50">
        <v>3</v>
      </c>
      <c r="G135" s="50">
        <v>10</v>
      </c>
      <c r="H135" s="50">
        <v>8</v>
      </c>
      <c r="I135" s="50">
        <v>8</v>
      </c>
      <c r="J135" s="50">
        <v>5</v>
      </c>
      <c r="K135" s="50">
        <v>12</v>
      </c>
      <c r="L135" s="50">
        <v>6</v>
      </c>
      <c r="M135" s="50">
        <v>20</v>
      </c>
      <c r="N135" s="50">
        <v>22</v>
      </c>
      <c r="O135" s="50">
        <v>21</v>
      </c>
    </row>
    <row r="136" spans="1:15" ht="23.25" customHeight="1">
      <c r="A136" s="21">
        <v>18</v>
      </c>
      <c r="B136" s="51" t="s">
        <v>333</v>
      </c>
      <c r="C136" s="50" t="s">
        <v>254</v>
      </c>
      <c r="D136" s="50">
        <v>6</v>
      </c>
      <c r="E136" s="50">
        <v>15</v>
      </c>
      <c r="F136" s="50">
        <v>7</v>
      </c>
      <c r="G136" s="50">
        <v>14</v>
      </c>
      <c r="H136" s="50">
        <v>8</v>
      </c>
      <c r="I136" s="50">
        <v>14</v>
      </c>
      <c r="J136" s="50">
        <v>7</v>
      </c>
      <c r="K136" s="50">
        <v>15</v>
      </c>
      <c r="L136" s="50">
        <v>5</v>
      </c>
      <c r="M136" s="50">
        <v>30</v>
      </c>
      <c r="N136" s="50">
        <v>23</v>
      </c>
      <c r="O136" s="50">
        <v>24</v>
      </c>
    </row>
    <row r="137" spans="1:15" ht="23.25" customHeight="1">
      <c r="A137" s="21">
        <v>19</v>
      </c>
      <c r="B137" s="51" t="s">
        <v>334</v>
      </c>
      <c r="C137" s="50">
        <v>10</v>
      </c>
      <c r="D137" s="50">
        <v>6</v>
      </c>
      <c r="E137" s="50">
        <v>13</v>
      </c>
      <c r="F137" s="50">
        <v>7</v>
      </c>
      <c r="G137" s="50">
        <v>8</v>
      </c>
      <c r="H137" s="50">
        <v>3</v>
      </c>
      <c r="I137" s="50">
        <v>3</v>
      </c>
      <c r="J137" s="50">
        <v>9</v>
      </c>
      <c r="K137" s="50">
        <v>12</v>
      </c>
      <c r="L137" s="50">
        <v>5</v>
      </c>
      <c r="M137" s="50">
        <v>23</v>
      </c>
      <c r="N137" s="50">
        <v>22</v>
      </c>
      <c r="O137" s="50">
        <v>22</v>
      </c>
    </row>
    <row r="138" spans="1:15" ht="23.25" customHeight="1">
      <c r="A138" s="21">
        <v>20</v>
      </c>
      <c r="B138" s="51" t="s">
        <v>335</v>
      </c>
      <c r="C138" s="50">
        <v>11</v>
      </c>
      <c r="D138" s="50">
        <v>5</v>
      </c>
      <c r="E138" s="50">
        <v>14</v>
      </c>
      <c r="F138" s="50">
        <v>5</v>
      </c>
      <c r="G138" s="50">
        <v>10</v>
      </c>
      <c r="H138" s="50">
        <v>6</v>
      </c>
      <c r="I138" s="50">
        <v>11</v>
      </c>
      <c r="J138" s="50">
        <v>7</v>
      </c>
      <c r="K138" s="50">
        <v>11</v>
      </c>
      <c r="L138" s="50">
        <v>8</v>
      </c>
      <c r="M138" s="50">
        <v>28</v>
      </c>
      <c r="N138" s="50">
        <v>21</v>
      </c>
      <c r="O138" s="50">
        <v>22</v>
      </c>
    </row>
    <row r="139" spans="1:15" ht="23.25" customHeight="1">
      <c r="A139" s="21">
        <v>21</v>
      </c>
      <c r="B139" s="51" t="s">
        <v>336</v>
      </c>
      <c r="C139" s="50" t="s">
        <v>254</v>
      </c>
      <c r="D139" s="61" t="s">
        <v>254</v>
      </c>
      <c r="E139" s="50">
        <v>11</v>
      </c>
      <c r="F139" s="50">
        <v>6</v>
      </c>
      <c r="G139" s="50">
        <v>9</v>
      </c>
      <c r="H139" s="50">
        <v>4</v>
      </c>
      <c r="I139" s="50">
        <v>6</v>
      </c>
      <c r="J139" s="50">
        <v>7</v>
      </c>
      <c r="K139" s="50" t="s">
        <v>254</v>
      </c>
      <c r="L139" s="61" t="s">
        <v>254</v>
      </c>
      <c r="M139" s="50">
        <v>24</v>
      </c>
      <c r="N139" s="50">
        <v>23</v>
      </c>
      <c r="O139" s="50">
        <v>19</v>
      </c>
    </row>
    <row r="140" spans="1:15" ht="23.25" customHeight="1">
      <c r="A140" s="21">
        <v>22</v>
      </c>
      <c r="B140" s="51" t="s">
        <v>337</v>
      </c>
      <c r="C140" s="50">
        <v>13</v>
      </c>
      <c r="D140" s="50">
        <v>10</v>
      </c>
      <c r="E140" s="50">
        <v>12</v>
      </c>
      <c r="F140" s="50">
        <v>5</v>
      </c>
      <c r="G140" s="50">
        <v>7</v>
      </c>
      <c r="H140" s="50">
        <v>9</v>
      </c>
      <c r="I140" s="50">
        <v>9</v>
      </c>
      <c r="J140" s="50">
        <v>2</v>
      </c>
      <c r="K140" s="50">
        <v>11</v>
      </c>
      <c r="L140" s="50">
        <v>3</v>
      </c>
      <c r="M140" s="50">
        <v>20</v>
      </c>
      <c r="N140" s="50">
        <v>20</v>
      </c>
      <c r="O140" s="50">
        <v>14</v>
      </c>
    </row>
    <row r="141" spans="1:15" ht="23.25" customHeight="1">
      <c r="A141" s="21">
        <v>23</v>
      </c>
      <c r="B141" s="51" t="s">
        <v>338</v>
      </c>
      <c r="C141" s="50">
        <v>14</v>
      </c>
      <c r="D141" s="50">
        <v>11</v>
      </c>
      <c r="E141" s="50">
        <v>15</v>
      </c>
      <c r="F141" s="50">
        <v>11</v>
      </c>
      <c r="G141" s="50">
        <v>10</v>
      </c>
      <c r="H141" s="50">
        <v>7</v>
      </c>
      <c r="I141" s="50">
        <v>8</v>
      </c>
      <c r="J141" s="50">
        <v>9</v>
      </c>
      <c r="K141" s="50">
        <v>11</v>
      </c>
      <c r="L141" s="50">
        <v>7</v>
      </c>
      <c r="M141" s="50">
        <v>27</v>
      </c>
      <c r="N141" s="50">
        <v>21</v>
      </c>
      <c r="O141" s="50">
        <v>25</v>
      </c>
    </row>
    <row r="142" spans="1:15" ht="23.25" customHeight="1">
      <c r="A142" s="21">
        <v>24</v>
      </c>
      <c r="B142" s="51" t="s">
        <v>339</v>
      </c>
      <c r="C142" s="50">
        <v>14</v>
      </c>
      <c r="D142" s="50">
        <v>8</v>
      </c>
      <c r="E142" s="50">
        <v>14</v>
      </c>
      <c r="F142" s="50">
        <v>9</v>
      </c>
      <c r="G142" s="50">
        <v>14</v>
      </c>
      <c r="H142" s="50">
        <v>3</v>
      </c>
      <c r="I142" s="50">
        <v>12</v>
      </c>
      <c r="J142" s="50">
        <v>11</v>
      </c>
      <c r="K142" s="50">
        <v>14</v>
      </c>
      <c r="L142" s="50">
        <v>9</v>
      </c>
      <c r="M142" s="50">
        <v>29</v>
      </c>
      <c r="N142" s="50">
        <v>21</v>
      </c>
      <c r="O142" s="50">
        <v>23</v>
      </c>
    </row>
    <row r="143" spans="1:15" ht="23.25" customHeight="1">
      <c r="A143" s="21">
        <v>25</v>
      </c>
      <c r="B143" s="51" t="s">
        <v>340</v>
      </c>
      <c r="C143" s="50">
        <v>14</v>
      </c>
      <c r="D143" s="50">
        <v>7</v>
      </c>
      <c r="E143" s="50">
        <v>14</v>
      </c>
      <c r="F143" s="50">
        <v>4</v>
      </c>
      <c r="G143" s="50">
        <v>7</v>
      </c>
      <c r="H143" s="50">
        <v>4</v>
      </c>
      <c r="I143" s="50">
        <v>7</v>
      </c>
      <c r="J143" s="50">
        <v>13</v>
      </c>
      <c r="K143" s="50">
        <v>12</v>
      </c>
      <c r="L143" s="50">
        <v>9</v>
      </c>
      <c r="M143" s="50">
        <v>29</v>
      </c>
      <c r="N143" s="50">
        <v>22</v>
      </c>
      <c r="O143" s="50">
        <v>21</v>
      </c>
    </row>
    <row r="144" spans="1:15" ht="23.25" customHeight="1">
      <c r="A144" s="21">
        <v>26</v>
      </c>
      <c r="B144" s="51" t="s">
        <v>341</v>
      </c>
      <c r="C144" s="50">
        <v>8</v>
      </c>
      <c r="D144" s="50">
        <v>9</v>
      </c>
      <c r="E144" s="50">
        <v>13</v>
      </c>
      <c r="F144" s="50">
        <v>9</v>
      </c>
      <c r="G144" s="50">
        <v>9</v>
      </c>
      <c r="H144" s="50">
        <v>5</v>
      </c>
      <c r="I144" s="50">
        <v>6</v>
      </c>
      <c r="J144" s="50">
        <v>12</v>
      </c>
      <c r="K144" s="50">
        <v>11</v>
      </c>
      <c r="L144" s="50">
        <v>8</v>
      </c>
      <c r="M144" s="50">
        <v>23</v>
      </c>
      <c r="N144" s="50">
        <v>25</v>
      </c>
      <c r="O144" s="50">
        <v>23</v>
      </c>
    </row>
    <row r="145" spans="1:15" ht="23.25" customHeight="1">
      <c r="A145" s="21">
        <v>27</v>
      </c>
      <c r="B145" s="51" t="s">
        <v>342</v>
      </c>
      <c r="C145" s="50">
        <v>12</v>
      </c>
      <c r="D145" s="50">
        <v>7</v>
      </c>
      <c r="E145" s="50">
        <v>14</v>
      </c>
      <c r="F145" s="50">
        <v>7</v>
      </c>
      <c r="G145" s="50">
        <v>11</v>
      </c>
      <c r="H145" s="50">
        <v>3</v>
      </c>
      <c r="I145" s="50">
        <v>8</v>
      </c>
      <c r="J145" s="50">
        <v>5</v>
      </c>
      <c r="K145" s="50">
        <v>10</v>
      </c>
      <c r="L145" s="50">
        <v>7</v>
      </c>
      <c r="M145" s="50">
        <v>30</v>
      </c>
      <c r="N145" s="50">
        <v>23</v>
      </c>
      <c r="O145" s="50">
        <v>22</v>
      </c>
    </row>
    <row r="146" spans="1:15" ht="23.25" customHeight="1">
      <c r="A146" s="21">
        <v>28</v>
      </c>
      <c r="B146" s="51" t="s">
        <v>343</v>
      </c>
      <c r="C146" s="50">
        <v>11</v>
      </c>
      <c r="D146" s="50">
        <v>5</v>
      </c>
      <c r="E146" s="50">
        <v>14</v>
      </c>
      <c r="F146" s="50">
        <v>7</v>
      </c>
      <c r="G146" s="50">
        <v>11</v>
      </c>
      <c r="H146" s="50">
        <v>6</v>
      </c>
      <c r="I146" s="50">
        <v>9</v>
      </c>
      <c r="J146" s="50">
        <v>5</v>
      </c>
      <c r="K146" s="50">
        <v>14</v>
      </c>
      <c r="L146" s="50">
        <v>6</v>
      </c>
      <c r="M146" s="50">
        <v>27</v>
      </c>
      <c r="N146" s="50">
        <v>25</v>
      </c>
      <c r="O146" s="50">
        <v>22</v>
      </c>
    </row>
    <row r="147" spans="1:15" ht="23.25" customHeight="1">
      <c r="A147" s="21">
        <v>29</v>
      </c>
      <c r="B147" s="51" t="s">
        <v>344</v>
      </c>
      <c r="C147" s="50">
        <v>10</v>
      </c>
      <c r="D147" s="50">
        <v>6</v>
      </c>
      <c r="E147" s="50">
        <v>13</v>
      </c>
      <c r="F147" s="50">
        <v>6</v>
      </c>
      <c r="G147" s="50">
        <v>10</v>
      </c>
      <c r="H147" s="50">
        <v>7</v>
      </c>
      <c r="I147" s="50">
        <v>10</v>
      </c>
      <c r="J147" s="50">
        <v>3</v>
      </c>
      <c r="K147" s="50">
        <v>11</v>
      </c>
      <c r="L147" s="50">
        <v>7</v>
      </c>
      <c r="M147" s="50">
        <v>24</v>
      </c>
      <c r="N147" s="50">
        <v>23</v>
      </c>
      <c r="O147" s="50">
        <v>22</v>
      </c>
    </row>
    <row r="148" spans="1:15" ht="23.25" customHeight="1">
      <c r="A148" s="21">
        <v>30</v>
      </c>
      <c r="B148" s="51" t="s">
        <v>345</v>
      </c>
      <c r="C148" s="50">
        <v>12</v>
      </c>
      <c r="D148" s="50">
        <v>7</v>
      </c>
      <c r="E148" s="50">
        <v>14</v>
      </c>
      <c r="F148" s="50">
        <v>5</v>
      </c>
      <c r="G148" s="50">
        <v>8</v>
      </c>
      <c r="H148" s="50">
        <v>9</v>
      </c>
      <c r="I148" s="50">
        <v>8</v>
      </c>
      <c r="J148" s="50">
        <v>10</v>
      </c>
      <c r="K148" s="50">
        <v>12</v>
      </c>
      <c r="L148" s="50">
        <v>7</v>
      </c>
      <c r="M148" s="50">
        <v>25</v>
      </c>
      <c r="N148" s="50">
        <v>22</v>
      </c>
      <c r="O148" s="50">
        <v>22</v>
      </c>
    </row>
    <row r="149" spans="1:15" ht="23.25" customHeight="1">
      <c r="A149" s="21">
        <v>31</v>
      </c>
      <c r="B149" s="51" t="s">
        <v>346</v>
      </c>
      <c r="C149" s="50">
        <v>13</v>
      </c>
      <c r="D149" s="50">
        <v>7</v>
      </c>
      <c r="E149" s="50">
        <v>13</v>
      </c>
      <c r="F149" s="50">
        <v>4</v>
      </c>
      <c r="G149" s="50">
        <v>9</v>
      </c>
      <c r="H149" s="50">
        <v>4</v>
      </c>
      <c r="I149" s="50">
        <v>8</v>
      </c>
      <c r="J149" s="50">
        <v>7</v>
      </c>
      <c r="K149" s="50">
        <v>12</v>
      </c>
      <c r="L149" s="50">
        <v>7</v>
      </c>
      <c r="M149" s="50">
        <v>26</v>
      </c>
      <c r="N149" s="50">
        <v>22</v>
      </c>
      <c r="O149" s="50">
        <v>20</v>
      </c>
    </row>
    <row r="150" spans="1:15" ht="23.25" customHeight="1">
      <c r="A150" s="21">
        <v>32</v>
      </c>
      <c r="B150" s="51" t="s">
        <v>347</v>
      </c>
      <c r="C150" s="50">
        <v>12</v>
      </c>
      <c r="D150" s="50">
        <v>7</v>
      </c>
      <c r="E150" s="50">
        <v>15</v>
      </c>
      <c r="F150" s="50">
        <v>6</v>
      </c>
      <c r="G150" s="50">
        <v>10</v>
      </c>
      <c r="H150" s="50">
        <v>4</v>
      </c>
      <c r="I150" s="50">
        <v>10</v>
      </c>
      <c r="J150" s="50">
        <v>12</v>
      </c>
      <c r="K150" s="50">
        <v>15</v>
      </c>
      <c r="L150" s="50">
        <v>5</v>
      </c>
      <c r="M150" s="50">
        <v>29</v>
      </c>
      <c r="N150" s="50">
        <v>21</v>
      </c>
      <c r="O150" s="50">
        <v>20</v>
      </c>
    </row>
    <row r="151" spans="1:15" ht="23.25" customHeight="1">
      <c r="A151" s="21">
        <v>33</v>
      </c>
      <c r="B151" s="51" t="s">
        <v>348</v>
      </c>
      <c r="C151" s="50">
        <v>11</v>
      </c>
      <c r="D151" s="50">
        <v>4</v>
      </c>
      <c r="E151" s="50">
        <v>14</v>
      </c>
      <c r="F151" s="50">
        <v>6</v>
      </c>
      <c r="G151" s="50">
        <v>10</v>
      </c>
      <c r="H151" s="50">
        <v>7</v>
      </c>
      <c r="I151" s="50">
        <v>9</v>
      </c>
      <c r="J151" s="50">
        <v>4</v>
      </c>
      <c r="K151" s="50">
        <v>11</v>
      </c>
      <c r="L151" s="50">
        <v>4</v>
      </c>
      <c r="M151" s="50">
        <v>26</v>
      </c>
      <c r="N151" s="50">
        <v>24</v>
      </c>
      <c r="O151" s="50">
        <v>21</v>
      </c>
    </row>
    <row r="152" spans="1:15" ht="23.25" customHeight="1">
      <c r="A152" s="21">
        <v>34</v>
      </c>
      <c r="B152" s="51" t="s">
        <v>349</v>
      </c>
      <c r="C152" s="50">
        <v>11</v>
      </c>
      <c r="D152" s="50">
        <v>11</v>
      </c>
      <c r="E152" s="50">
        <v>15</v>
      </c>
      <c r="F152" s="50">
        <v>7</v>
      </c>
      <c r="G152" s="50">
        <v>11</v>
      </c>
      <c r="H152" s="50">
        <v>5</v>
      </c>
      <c r="I152" s="50">
        <v>9</v>
      </c>
      <c r="J152" s="50">
        <v>8</v>
      </c>
      <c r="K152" s="50">
        <v>15</v>
      </c>
      <c r="L152" s="50">
        <v>11</v>
      </c>
      <c r="M152" s="50">
        <v>25</v>
      </c>
      <c r="N152" s="50">
        <v>20</v>
      </c>
      <c r="O152" s="50">
        <v>24</v>
      </c>
    </row>
    <row r="153" spans="1:15" ht="23.25" customHeight="1">
      <c r="A153" s="21">
        <v>35</v>
      </c>
      <c r="B153" s="51" t="s">
        <v>350</v>
      </c>
      <c r="C153" s="50">
        <v>3</v>
      </c>
      <c r="D153" s="50">
        <v>4</v>
      </c>
      <c r="E153" s="50">
        <v>11</v>
      </c>
      <c r="F153" s="50">
        <v>10</v>
      </c>
      <c r="G153" s="50">
        <v>9</v>
      </c>
      <c r="H153" s="50">
        <v>5</v>
      </c>
      <c r="I153" s="50">
        <v>11</v>
      </c>
      <c r="J153" s="50">
        <v>5</v>
      </c>
      <c r="K153" s="50">
        <v>14</v>
      </c>
      <c r="L153" s="50">
        <v>5</v>
      </c>
      <c r="M153" s="50">
        <v>21</v>
      </c>
      <c r="N153" s="50">
        <v>23</v>
      </c>
      <c r="O153" s="50">
        <v>19</v>
      </c>
    </row>
    <row r="154" spans="1:15" ht="23.25" customHeight="1">
      <c r="A154" s="21">
        <v>36</v>
      </c>
      <c r="B154" s="51" t="s">
        <v>351</v>
      </c>
      <c r="C154" s="50">
        <v>13</v>
      </c>
      <c r="D154" s="50">
        <v>12</v>
      </c>
      <c r="E154" s="50">
        <v>14</v>
      </c>
      <c r="F154" s="50">
        <v>5</v>
      </c>
      <c r="G154" s="50">
        <v>12</v>
      </c>
      <c r="H154" s="50">
        <v>4</v>
      </c>
      <c r="I154" s="50">
        <v>9</v>
      </c>
      <c r="J154" s="50">
        <v>3</v>
      </c>
      <c r="K154" s="50">
        <v>14</v>
      </c>
      <c r="L154" s="50">
        <v>8</v>
      </c>
      <c r="M154" s="50">
        <v>23</v>
      </c>
      <c r="N154" s="50">
        <v>21</v>
      </c>
      <c r="O154" s="50">
        <v>23</v>
      </c>
    </row>
    <row r="155" spans="1:15" ht="23.25" customHeight="1">
      <c r="A155" s="21">
        <v>37</v>
      </c>
      <c r="B155" s="51" t="s">
        <v>352</v>
      </c>
      <c r="C155" s="50">
        <v>9</v>
      </c>
      <c r="D155" s="50">
        <v>12</v>
      </c>
      <c r="E155" s="50">
        <v>12</v>
      </c>
      <c r="F155" s="50">
        <v>7</v>
      </c>
      <c r="G155" s="50">
        <v>10</v>
      </c>
      <c r="H155" s="50">
        <v>1</v>
      </c>
      <c r="I155" s="50">
        <v>10</v>
      </c>
      <c r="J155" s="50">
        <v>7</v>
      </c>
      <c r="K155" s="50">
        <v>13</v>
      </c>
      <c r="L155" s="50">
        <v>5</v>
      </c>
      <c r="M155" s="50">
        <v>28</v>
      </c>
      <c r="N155" s="50">
        <v>24</v>
      </c>
      <c r="O155" s="50">
        <v>22</v>
      </c>
    </row>
    <row r="156" spans="1:15" ht="23.25" customHeight="1">
      <c r="A156" s="21">
        <v>38</v>
      </c>
      <c r="B156" s="51" t="s">
        <v>353</v>
      </c>
      <c r="C156" s="50">
        <v>10</v>
      </c>
      <c r="D156" s="50">
        <v>9</v>
      </c>
      <c r="E156" s="50">
        <v>14</v>
      </c>
      <c r="F156" s="50">
        <v>6</v>
      </c>
      <c r="G156" s="50">
        <v>15</v>
      </c>
      <c r="H156" s="50">
        <v>4</v>
      </c>
      <c r="I156" s="50">
        <v>13</v>
      </c>
      <c r="J156" s="50">
        <v>5</v>
      </c>
      <c r="K156" s="50">
        <v>15</v>
      </c>
      <c r="L156" s="50">
        <v>8</v>
      </c>
      <c r="M156" s="50">
        <v>30</v>
      </c>
      <c r="N156" s="50">
        <v>24</v>
      </c>
      <c r="O156" s="50">
        <v>24</v>
      </c>
    </row>
    <row r="157" spans="1:15" ht="23.25" customHeight="1">
      <c r="A157" s="21">
        <v>39</v>
      </c>
      <c r="B157" s="51" t="s">
        <v>354</v>
      </c>
      <c r="C157" s="50">
        <v>11</v>
      </c>
      <c r="D157" s="50">
        <v>6</v>
      </c>
      <c r="E157" s="50">
        <v>13</v>
      </c>
      <c r="F157" s="50">
        <v>8</v>
      </c>
      <c r="G157" s="50">
        <v>10</v>
      </c>
      <c r="H157" s="50">
        <v>10</v>
      </c>
      <c r="I157" s="50">
        <v>8</v>
      </c>
      <c r="J157" s="50">
        <v>8</v>
      </c>
      <c r="K157" s="50">
        <v>15</v>
      </c>
      <c r="L157" s="50">
        <v>9</v>
      </c>
      <c r="M157" s="50">
        <v>21</v>
      </c>
      <c r="N157" s="50">
        <v>20</v>
      </c>
      <c r="O157" s="50">
        <v>21</v>
      </c>
    </row>
    <row r="158" spans="1:15" ht="23.25" customHeight="1">
      <c r="A158" s="21">
        <v>40</v>
      </c>
      <c r="B158" s="51" t="s">
        <v>355</v>
      </c>
      <c r="C158" s="50">
        <v>12</v>
      </c>
      <c r="D158" s="50">
        <v>7</v>
      </c>
      <c r="E158" s="50">
        <v>14</v>
      </c>
      <c r="F158" s="50">
        <v>7</v>
      </c>
      <c r="G158" s="50">
        <v>10</v>
      </c>
      <c r="H158" s="50">
        <v>4</v>
      </c>
      <c r="I158" s="50">
        <v>11</v>
      </c>
      <c r="J158" s="50">
        <v>8</v>
      </c>
      <c r="K158" s="50">
        <v>14</v>
      </c>
      <c r="L158" s="50">
        <v>3</v>
      </c>
      <c r="M158" s="50">
        <v>28</v>
      </c>
      <c r="N158" s="50">
        <v>24</v>
      </c>
      <c r="O158" s="50">
        <v>23</v>
      </c>
    </row>
    <row r="159" spans="1:15" ht="23.25" customHeight="1">
      <c r="A159" s="21">
        <v>41</v>
      </c>
      <c r="B159" s="51" t="s">
        <v>356</v>
      </c>
      <c r="C159" s="50">
        <v>12</v>
      </c>
      <c r="D159" s="50">
        <v>4</v>
      </c>
      <c r="E159" s="50">
        <v>12</v>
      </c>
      <c r="F159" s="50">
        <v>6</v>
      </c>
      <c r="G159" s="50">
        <v>8</v>
      </c>
      <c r="H159" s="50">
        <v>5</v>
      </c>
      <c r="I159" s="50">
        <v>8</v>
      </c>
      <c r="J159" s="50">
        <v>6</v>
      </c>
      <c r="K159" s="50">
        <v>13</v>
      </c>
      <c r="L159" s="50">
        <v>7</v>
      </c>
      <c r="M159" s="50">
        <v>21</v>
      </c>
      <c r="N159" s="50">
        <v>21</v>
      </c>
      <c r="O159" s="50">
        <v>19</v>
      </c>
    </row>
    <row r="160" spans="1:15" ht="23.25" customHeight="1">
      <c r="A160" s="21">
        <v>42</v>
      </c>
      <c r="B160" s="51" t="s">
        <v>357</v>
      </c>
      <c r="C160" s="50">
        <v>10</v>
      </c>
      <c r="D160" s="50">
        <v>7</v>
      </c>
      <c r="E160" s="50">
        <v>12</v>
      </c>
      <c r="F160" s="50">
        <v>6</v>
      </c>
      <c r="G160" s="50">
        <v>10</v>
      </c>
      <c r="H160" s="50">
        <v>6</v>
      </c>
      <c r="I160" s="50">
        <v>7</v>
      </c>
      <c r="J160" s="50">
        <v>10</v>
      </c>
      <c r="K160" s="50">
        <v>12</v>
      </c>
      <c r="L160" s="50">
        <v>7</v>
      </c>
      <c r="M160" s="50">
        <v>22</v>
      </c>
      <c r="N160" s="50">
        <v>21</v>
      </c>
      <c r="O160" s="50">
        <v>21</v>
      </c>
    </row>
    <row r="161" spans="1:15" ht="23.25" customHeight="1">
      <c r="A161" s="21">
        <v>43</v>
      </c>
      <c r="B161" s="51" t="s">
        <v>358</v>
      </c>
      <c r="C161" s="50">
        <v>12</v>
      </c>
      <c r="D161" s="50">
        <v>8</v>
      </c>
      <c r="E161" s="50">
        <v>14</v>
      </c>
      <c r="F161" s="50">
        <v>7</v>
      </c>
      <c r="G161" s="50">
        <v>14</v>
      </c>
      <c r="H161" s="50">
        <v>7</v>
      </c>
      <c r="I161" s="50">
        <v>13</v>
      </c>
      <c r="J161" s="50">
        <v>8</v>
      </c>
      <c r="K161" s="50">
        <v>14</v>
      </c>
      <c r="L161" s="50">
        <v>5</v>
      </c>
      <c r="M161" s="50">
        <v>29</v>
      </c>
      <c r="N161" s="50">
        <v>22</v>
      </c>
      <c r="O161" s="50">
        <v>22</v>
      </c>
    </row>
    <row r="162" spans="1:15" ht="23.25" customHeight="1">
      <c r="A162" s="21">
        <v>44</v>
      </c>
      <c r="B162" s="51" t="s">
        <v>359</v>
      </c>
      <c r="C162" s="50">
        <v>9</v>
      </c>
      <c r="D162" s="50">
        <v>2</v>
      </c>
      <c r="E162" s="50">
        <v>14</v>
      </c>
      <c r="F162" s="50">
        <v>7</v>
      </c>
      <c r="G162" s="50">
        <v>9</v>
      </c>
      <c r="H162" s="50">
        <v>6</v>
      </c>
      <c r="I162" s="50">
        <v>6</v>
      </c>
      <c r="J162" s="50">
        <v>6</v>
      </c>
      <c r="K162" s="50">
        <v>13</v>
      </c>
      <c r="L162" s="50">
        <v>5</v>
      </c>
      <c r="M162" s="50">
        <v>28</v>
      </c>
      <c r="N162" s="50">
        <v>21</v>
      </c>
      <c r="O162" s="50">
        <v>21</v>
      </c>
    </row>
    <row r="163" spans="1:15" ht="23.25" customHeight="1">
      <c r="A163" s="21">
        <v>45</v>
      </c>
      <c r="B163" s="51" t="s">
        <v>360</v>
      </c>
      <c r="C163" s="50">
        <v>9</v>
      </c>
      <c r="D163" s="50">
        <v>4</v>
      </c>
      <c r="E163" s="50">
        <v>13</v>
      </c>
      <c r="F163" s="50">
        <v>9</v>
      </c>
      <c r="G163" s="50">
        <v>6</v>
      </c>
      <c r="H163" s="50">
        <v>6</v>
      </c>
      <c r="I163" s="50">
        <v>10</v>
      </c>
      <c r="J163" s="50">
        <v>8</v>
      </c>
      <c r="K163" s="50">
        <v>10</v>
      </c>
      <c r="L163" s="50">
        <v>11</v>
      </c>
      <c r="M163" s="50">
        <v>16</v>
      </c>
      <c r="N163" s="50">
        <v>21</v>
      </c>
      <c r="O163" s="50">
        <v>21</v>
      </c>
    </row>
    <row r="164" spans="1:15" ht="23.25" customHeight="1">
      <c r="A164" s="21">
        <v>46</v>
      </c>
      <c r="B164" s="51" t="s">
        <v>361</v>
      </c>
      <c r="C164" s="50">
        <v>13</v>
      </c>
      <c r="D164" s="50">
        <v>7</v>
      </c>
      <c r="E164" s="50">
        <v>13</v>
      </c>
      <c r="F164" s="50">
        <v>5</v>
      </c>
      <c r="G164" s="50">
        <v>9</v>
      </c>
      <c r="H164" s="50">
        <v>5</v>
      </c>
      <c r="I164" s="50">
        <v>10</v>
      </c>
      <c r="J164" s="50">
        <v>5</v>
      </c>
      <c r="K164" s="50">
        <v>13</v>
      </c>
      <c r="L164" s="50">
        <v>5</v>
      </c>
      <c r="M164" s="50">
        <v>24</v>
      </c>
      <c r="N164" s="50">
        <v>22</v>
      </c>
      <c r="O164" s="50">
        <v>20</v>
      </c>
    </row>
    <row r="165" spans="1:15" ht="23.25" customHeight="1">
      <c r="A165" s="21">
        <v>47</v>
      </c>
      <c r="B165" s="51" t="s">
        <v>362</v>
      </c>
      <c r="C165" s="50">
        <v>5</v>
      </c>
      <c r="D165" s="50">
        <v>4</v>
      </c>
      <c r="E165" s="50">
        <v>9</v>
      </c>
      <c r="F165" s="50">
        <v>9</v>
      </c>
      <c r="G165" s="50">
        <v>4</v>
      </c>
      <c r="H165" s="50">
        <v>6</v>
      </c>
      <c r="I165" s="50">
        <v>2</v>
      </c>
      <c r="J165" s="50">
        <v>6</v>
      </c>
      <c r="K165" s="50">
        <v>8</v>
      </c>
      <c r="L165" s="50">
        <v>7</v>
      </c>
      <c r="M165" s="50">
        <v>21</v>
      </c>
      <c r="N165" s="50">
        <v>24</v>
      </c>
      <c r="O165" s="50">
        <v>22</v>
      </c>
    </row>
    <row r="166" spans="1:15" ht="23.25" customHeight="1">
      <c r="A166" s="21">
        <v>48</v>
      </c>
      <c r="B166" s="51" t="s">
        <v>363</v>
      </c>
      <c r="C166" s="50">
        <v>13</v>
      </c>
      <c r="D166" s="50">
        <v>8</v>
      </c>
      <c r="E166" s="50">
        <v>13</v>
      </c>
      <c r="F166" s="50">
        <v>6</v>
      </c>
      <c r="G166" s="50">
        <v>10</v>
      </c>
      <c r="H166" s="50">
        <v>6</v>
      </c>
      <c r="I166" s="50">
        <v>11</v>
      </c>
      <c r="J166" s="50">
        <v>7</v>
      </c>
      <c r="K166" s="50">
        <v>11</v>
      </c>
      <c r="L166" s="50">
        <v>10</v>
      </c>
      <c r="M166" s="50">
        <v>30</v>
      </c>
      <c r="N166" s="50">
        <v>23</v>
      </c>
      <c r="O166" s="50">
        <v>20</v>
      </c>
    </row>
    <row r="167" spans="1:15" ht="23.25" customHeight="1">
      <c r="A167" s="21">
        <v>49</v>
      </c>
      <c r="B167" s="51" t="s">
        <v>364</v>
      </c>
      <c r="C167" s="50">
        <v>11</v>
      </c>
      <c r="D167" s="50">
        <v>6</v>
      </c>
      <c r="E167" s="50">
        <v>12</v>
      </c>
      <c r="F167" s="50">
        <v>3</v>
      </c>
      <c r="G167" s="50">
        <v>5</v>
      </c>
      <c r="H167" s="50">
        <v>7</v>
      </c>
      <c r="I167" s="50">
        <v>7</v>
      </c>
      <c r="J167" s="50">
        <v>7</v>
      </c>
      <c r="K167" s="50">
        <v>11</v>
      </c>
      <c r="L167" s="50">
        <v>2</v>
      </c>
      <c r="M167" s="50">
        <v>25</v>
      </c>
      <c r="N167" s="50">
        <v>21</v>
      </c>
      <c r="O167" s="50">
        <v>19</v>
      </c>
    </row>
    <row r="168" spans="1:15" ht="23.25" customHeight="1">
      <c r="A168" s="21">
        <v>50</v>
      </c>
      <c r="B168" s="51" t="s">
        <v>365</v>
      </c>
      <c r="C168" s="50">
        <v>12</v>
      </c>
      <c r="D168" s="50">
        <v>6</v>
      </c>
      <c r="E168" s="50">
        <v>12</v>
      </c>
      <c r="F168" s="50">
        <v>5</v>
      </c>
      <c r="G168" s="50">
        <v>10</v>
      </c>
      <c r="H168" s="50">
        <v>4</v>
      </c>
      <c r="I168" s="50">
        <v>9</v>
      </c>
      <c r="J168" s="50">
        <v>6</v>
      </c>
      <c r="K168" s="50">
        <v>15</v>
      </c>
      <c r="L168" s="50">
        <v>7</v>
      </c>
      <c r="M168" s="50">
        <v>27</v>
      </c>
      <c r="N168" s="50">
        <v>21</v>
      </c>
      <c r="O168" s="50">
        <v>22</v>
      </c>
    </row>
    <row r="169" spans="1:15" ht="23.25" customHeight="1">
      <c r="A169" s="21">
        <v>51</v>
      </c>
      <c r="B169" s="51" t="s">
        <v>366</v>
      </c>
      <c r="C169" s="50">
        <v>8</v>
      </c>
      <c r="D169" s="50">
        <v>6</v>
      </c>
      <c r="E169" s="50">
        <v>7</v>
      </c>
      <c r="F169" s="50">
        <v>6</v>
      </c>
      <c r="G169" s="50">
        <v>8</v>
      </c>
      <c r="H169" s="50">
        <v>7</v>
      </c>
      <c r="I169" s="50">
        <v>10</v>
      </c>
      <c r="J169" s="50">
        <v>3</v>
      </c>
      <c r="K169" s="50">
        <v>8</v>
      </c>
      <c r="L169" s="50">
        <v>6</v>
      </c>
      <c r="M169" s="50">
        <v>19</v>
      </c>
      <c r="N169" s="50">
        <v>21</v>
      </c>
      <c r="O169" s="50">
        <v>14</v>
      </c>
    </row>
    <row r="170" spans="1:15" ht="23.25" customHeight="1">
      <c r="A170" s="21">
        <v>52</v>
      </c>
      <c r="B170" s="51" t="s">
        <v>367</v>
      </c>
      <c r="C170" s="50">
        <v>10</v>
      </c>
      <c r="D170" s="50">
        <v>9</v>
      </c>
      <c r="E170" s="50">
        <v>15</v>
      </c>
      <c r="F170" s="50">
        <v>8</v>
      </c>
      <c r="G170" s="50">
        <v>5</v>
      </c>
      <c r="H170" s="50">
        <v>12</v>
      </c>
      <c r="I170" s="50">
        <v>5</v>
      </c>
      <c r="J170" s="50">
        <v>10</v>
      </c>
      <c r="K170" s="50">
        <v>13</v>
      </c>
      <c r="L170" s="50">
        <v>6</v>
      </c>
      <c r="M170" s="50">
        <v>26</v>
      </c>
      <c r="N170" s="50">
        <v>23</v>
      </c>
      <c r="O170" s="50">
        <v>20</v>
      </c>
    </row>
    <row r="171" spans="1:15" ht="23.25" customHeight="1">
      <c r="A171" s="21">
        <v>53</v>
      </c>
      <c r="B171" s="51" t="s">
        <v>368</v>
      </c>
      <c r="C171" s="50">
        <v>10</v>
      </c>
      <c r="D171" s="50">
        <v>5</v>
      </c>
      <c r="E171" s="50">
        <v>12</v>
      </c>
      <c r="F171" s="50">
        <v>8</v>
      </c>
      <c r="G171" s="50">
        <v>6</v>
      </c>
      <c r="H171" s="50">
        <v>8</v>
      </c>
      <c r="I171" s="50">
        <v>8</v>
      </c>
      <c r="J171" s="50">
        <v>6</v>
      </c>
      <c r="K171" s="50">
        <v>15</v>
      </c>
      <c r="L171" s="50">
        <v>4</v>
      </c>
      <c r="M171" s="50">
        <v>19</v>
      </c>
      <c r="N171" s="50">
        <v>23</v>
      </c>
      <c r="O171" s="50">
        <v>22</v>
      </c>
    </row>
    <row r="172" spans="1:15" ht="23.25" customHeight="1">
      <c r="A172" s="21">
        <v>54</v>
      </c>
      <c r="B172" s="51" t="s">
        <v>369</v>
      </c>
      <c r="C172" s="50" t="s">
        <v>254</v>
      </c>
      <c r="D172" s="61" t="s">
        <v>254</v>
      </c>
      <c r="E172" s="50">
        <v>14</v>
      </c>
      <c r="F172" s="50">
        <v>7</v>
      </c>
      <c r="G172" s="50">
        <v>5</v>
      </c>
      <c r="H172" s="50">
        <v>11</v>
      </c>
      <c r="I172" s="50">
        <v>7</v>
      </c>
      <c r="J172" s="50">
        <v>9</v>
      </c>
      <c r="K172" s="50">
        <v>15</v>
      </c>
      <c r="L172" s="50">
        <v>5</v>
      </c>
      <c r="M172" s="50">
        <v>21</v>
      </c>
      <c r="N172" s="50">
        <v>21</v>
      </c>
      <c r="O172" s="50">
        <v>22</v>
      </c>
    </row>
    <row r="173" spans="1:15" ht="23.25" customHeight="1">
      <c r="A173" s="21">
        <v>55</v>
      </c>
      <c r="B173" s="51" t="s">
        <v>370</v>
      </c>
      <c r="C173" s="50">
        <v>7</v>
      </c>
      <c r="D173" s="50">
        <v>8</v>
      </c>
      <c r="E173" s="50">
        <v>11</v>
      </c>
      <c r="F173" s="50">
        <v>6</v>
      </c>
      <c r="G173" s="50">
        <v>6</v>
      </c>
      <c r="H173" s="50">
        <v>8</v>
      </c>
      <c r="I173" s="50">
        <v>5</v>
      </c>
      <c r="J173" s="50">
        <v>6</v>
      </c>
      <c r="K173" s="50">
        <v>14</v>
      </c>
      <c r="L173" s="50">
        <v>5</v>
      </c>
      <c r="M173" s="50">
        <v>21</v>
      </c>
      <c r="N173" s="50">
        <v>21</v>
      </c>
      <c r="O173" s="50">
        <v>19</v>
      </c>
    </row>
    <row r="174" spans="1:15" ht="23.25" customHeight="1">
      <c r="A174" s="21">
        <v>56</v>
      </c>
      <c r="B174" s="51" t="s">
        <v>371</v>
      </c>
      <c r="C174" s="50">
        <v>6</v>
      </c>
      <c r="D174" s="50">
        <v>5</v>
      </c>
      <c r="E174" s="50">
        <v>14</v>
      </c>
      <c r="F174" s="50">
        <v>5</v>
      </c>
      <c r="G174" s="50">
        <v>11</v>
      </c>
      <c r="H174" s="50">
        <v>10</v>
      </c>
      <c r="I174" s="50">
        <v>8</v>
      </c>
      <c r="J174" s="50">
        <v>6</v>
      </c>
      <c r="K174" s="50">
        <v>15</v>
      </c>
      <c r="L174" s="50">
        <v>8</v>
      </c>
      <c r="M174" s="50">
        <v>25</v>
      </c>
      <c r="N174" s="50">
        <v>24</v>
      </c>
      <c r="O174" s="50">
        <v>22</v>
      </c>
    </row>
    <row r="175" spans="1:15" ht="23.25" customHeight="1">
      <c r="A175" s="21">
        <v>57</v>
      </c>
      <c r="B175" s="51" t="s">
        <v>372</v>
      </c>
      <c r="C175" s="50">
        <v>8</v>
      </c>
      <c r="D175" s="50">
        <v>8</v>
      </c>
      <c r="E175" s="50">
        <v>12</v>
      </c>
      <c r="F175" s="50">
        <v>4</v>
      </c>
      <c r="G175" s="50">
        <v>6</v>
      </c>
      <c r="H175" s="50">
        <v>4</v>
      </c>
      <c r="I175" s="50">
        <v>7</v>
      </c>
      <c r="J175" s="50">
        <v>6</v>
      </c>
      <c r="K175" s="50">
        <v>13</v>
      </c>
      <c r="L175" s="50">
        <v>5</v>
      </c>
      <c r="M175" s="50">
        <v>28</v>
      </c>
      <c r="N175" s="50">
        <v>23</v>
      </c>
      <c r="O175" s="50">
        <v>22</v>
      </c>
    </row>
    <row r="176" spans="1:15" ht="23.25" customHeight="1">
      <c r="A176" s="21">
        <v>58</v>
      </c>
      <c r="B176" s="51" t="s">
        <v>373</v>
      </c>
      <c r="C176" s="50" t="s">
        <v>254</v>
      </c>
      <c r="D176" s="61" t="s">
        <v>254</v>
      </c>
      <c r="E176" s="50" t="s">
        <v>254</v>
      </c>
      <c r="F176" s="61" t="s">
        <v>254</v>
      </c>
      <c r="G176" s="50" t="s">
        <v>254</v>
      </c>
      <c r="H176" s="61" t="s">
        <v>254</v>
      </c>
      <c r="I176" s="50" t="s">
        <v>254</v>
      </c>
      <c r="J176" s="61" t="s">
        <v>254</v>
      </c>
      <c r="K176" s="50" t="s">
        <v>254</v>
      </c>
      <c r="L176" s="61" t="s">
        <v>254</v>
      </c>
      <c r="M176" s="50">
        <v>13</v>
      </c>
      <c r="N176" s="50">
        <v>12</v>
      </c>
      <c r="O176" s="50">
        <v>3</v>
      </c>
    </row>
    <row r="177" spans="1:15" ht="23.25" customHeight="1">
      <c r="A177" s="21">
        <v>59</v>
      </c>
      <c r="B177" s="51" t="s">
        <v>374</v>
      </c>
      <c r="C177" s="50">
        <v>9</v>
      </c>
      <c r="D177" s="50">
        <v>7</v>
      </c>
      <c r="E177" s="50">
        <v>9</v>
      </c>
      <c r="F177" s="50">
        <v>3</v>
      </c>
      <c r="G177" s="50">
        <v>5</v>
      </c>
      <c r="H177" s="50">
        <v>4</v>
      </c>
      <c r="I177" s="50">
        <v>6</v>
      </c>
      <c r="J177" s="50">
        <v>4</v>
      </c>
      <c r="K177" s="50">
        <v>14</v>
      </c>
      <c r="L177" s="50">
        <v>9</v>
      </c>
      <c r="M177" s="50">
        <v>27</v>
      </c>
      <c r="N177" s="50">
        <v>21</v>
      </c>
      <c r="O177" s="50">
        <v>20</v>
      </c>
    </row>
    <row r="178" spans="1:15" ht="23.25" customHeight="1">
      <c r="A178" s="21">
        <v>60</v>
      </c>
      <c r="B178" s="51" t="s">
        <v>375</v>
      </c>
      <c r="C178" s="50">
        <v>14</v>
      </c>
      <c r="D178" s="50">
        <v>8</v>
      </c>
      <c r="E178" s="50">
        <v>15</v>
      </c>
      <c r="F178" s="50">
        <v>9</v>
      </c>
      <c r="G178" s="50">
        <v>12</v>
      </c>
      <c r="H178" s="50">
        <v>8</v>
      </c>
      <c r="I178" s="50">
        <v>15</v>
      </c>
      <c r="J178" s="50">
        <v>9</v>
      </c>
      <c r="K178" s="50">
        <v>15</v>
      </c>
      <c r="L178" s="50">
        <v>9</v>
      </c>
      <c r="M178" s="50">
        <v>28</v>
      </c>
      <c r="N178" s="50">
        <v>24</v>
      </c>
      <c r="O178" s="50">
        <v>25</v>
      </c>
    </row>
    <row r="179" spans="1:15" ht="23.25" customHeight="1">
      <c r="A179" s="21">
        <v>61</v>
      </c>
      <c r="B179" s="51" t="s">
        <v>376</v>
      </c>
      <c r="C179" s="50">
        <v>11</v>
      </c>
      <c r="D179" s="50">
        <v>4</v>
      </c>
      <c r="E179" s="50">
        <v>13</v>
      </c>
      <c r="F179" s="50">
        <v>3</v>
      </c>
      <c r="G179" s="50">
        <v>19</v>
      </c>
      <c r="H179" s="50">
        <v>4</v>
      </c>
      <c r="I179" s="50">
        <v>13</v>
      </c>
      <c r="J179" s="50">
        <v>13</v>
      </c>
      <c r="K179" s="50">
        <v>14</v>
      </c>
      <c r="L179" s="50">
        <v>7</v>
      </c>
      <c r="M179" s="50">
        <v>22</v>
      </c>
      <c r="N179" s="50">
        <v>22</v>
      </c>
      <c r="O179" s="50">
        <v>19</v>
      </c>
    </row>
    <row r="180" spans="1:15" ht="23.25" customHeight="1">
      <c r="A180" s="21">
        <v>62</v>
      </c>
      <c r="B180" s="51" t="s">
        <v>377</v>
      </c>
      <c r="C180" s="50">
        <v>15</v>
      </c>
      <c r="D180" s="50">
        <v>11</v>
      </c>
      <c r="E180" s="50">
        <v>14</v>
      </c>
      <c r="F180" s="50">
        <v>4</v>
      </c>
      <c r="G180" s="50">
        <v>13</v>
      </c>
      <c r="H180" s="50">
        <v>8</v>
      </c>
      <c r="I180" s="50">
        <v>15</v>
      </c>
      <c r="J180" s="50">
        <v>9</v>
      </c>
      <c r="K180" s="50">
        <v>15</v>
      </c>
      <c r="L180" s="50">
        <v>6</v>
      </c>
      <c r="M180" s="50">
        <v>29</v>
      </c>
      <c r="N180" s="50">
        <v>23</v>
      </c>
      <c r="O180" s="50">
        <v>22</v>
      </c>
    </row>
    <row r="181" spans="1:15" ht="23.25" customHeight="1">
      <c r="A181" s="21">
        <v>63</v>
      </c>
      <c r="B181" s="51" t="s">
        <v>378</v>
      </c>
      <c r="C181" s="50">
        <v>6</v>
      </c>
      <c r="D181" s="50">
        <v>3</v>
      </c>
      <c r="E181" s="50">
        <v>11</v>
      </c>
      <c r="F181" s="50">
        <v>5</v>
      </c>
      <c r="G181" s="50">
        <v>8</v>
      </c>
      <c r="H181" s="50">
        <v>3</v>
      </c>
      <c r="I181" s="50">
        <v>10</v>
      </c>
      <c r="J181" s="50">
        <v>5</v>
      </c>
      <c r="K181" s="50">
        <v>12</v>
      </c>
      <c r="L181" s="50">
        <v>8</v>
      </c>
      <c r="M181" s="50">
        <v>25</v>
      </c>
      <c r="N181" s="50">
        <v>21</v>
      </c>
      <c r="O181" s="50">
        <v>20</v>
      </c>
    </row>
    <row r="182" spans="1:15" ht="23.25" customHeight="1">
      <c r="A182" s="21">
        <v>64</v>
      </c>
      <c r="B182" s="51" t="s">
        <v>379</v>
      </c>
      <c r="C182" s="50">
        <v>6</v>
      </c>
      <c r="D182" s="50">
        <v>13</v>
      </c>
      <c r="E182" s="50">
        <v>8</v>
      </c>
      <c r="F182" s="50">
        <v>4</v>
      </c>
      <c r="G182" s="50">
        <v>3</v>
      </c>
      <c r="H182" s="50">
        <v>4</v>
      </c>
      <c r="I182" s="50">
        <v>10</v>
      </c>
      <c r="J182" s="50">
        <v>4</v>
      </c>
      <c r="K182" s="50">
        <v>9</v>
      </c>
      <c r="L182" s="50">
        <v>5</v>
      </c>
      <c r="M182" s="50">
        <v>21</v>
      </c>
      <c r="N182" s="50">
        <v>21</v>
      </c>
      <c r="O182" s="50">
        <v>23</v>
      </c>
    </row>
    <row r="183" spans="1:15" ht="23.25" customHeight="1">
      <c r="A183" s="21">
        <v>65</v>
      </c>
      <c r="B183" s="51" t="s">
        <v>380</v>
      </c>
      <c r="C183" s="50">
        <v>12</v>
      </c>
      <c r="D183" s="50">
        <v>4</v>
      </c>
      <c r="E183" s="50">
        <v>13</v>
      </c>
      <c r="F183" s="50">
        <v>3</v>
      </c>
      <c r="G183" s="50">
        <v>3</v>
      </c>
      <c r="H183" s="50">
        <v>4</v>
      </c>
      <c r="I183" s="50">
        <v>11</v>
      </c>
      <c r="J183" s="50">
        <v>5</v>
      </c>
      <c r="K183" s="50">
        <v>10</v>
      </c>
      <c r="L183" s="50">
        <v>9</v>
      </c>
      <c r="M183" s="50">
        <v>23</v>
      </c>
      <c r="N183" s="50">
        <v>23</v>
      </c>
      <c r="O183" s="50">
        <v>20</v>
      </c>
    </row>
    <row r="184" spans="1:15" ht="23.25" customHeight="1">
      <c r="A184" s="21">
        <v>66</v>
      </c>
      <c r="B184" s="51" t="s">
        <v>542</v>
      </c>
      <c r="C184" s="50">
        <v>12</v>
      </c>
      <c r="D184" s="50">
        <v>7</v>
      </c>
      <c r="E184" s="50">
        <v>14</v>
      </c>
      <c r="F184" s="50">
        <v>6</v>
      </c>
      <c r="G184" s="50">
        <v>11</v>
      </c>
      <c r="H184" s="50">
        <v>6</v>
      </c>
      <c r="I184" s="50">
        <v>15</v>
      </c>
      <c r="J184" s="50">
        <v>9</v>
      </c>
      <c r="K184" s="50">
        <v>15</v>
      </c>
      <c r="L184" s="50">
        <v>10</v>
      </c>
      <c r="M184" s="50">
        <v>24</v>
      </c>
      <c r="N184" s="50">
        <v>23</v>
      </c>
      <c r="O184" s="50">
        <v>22</v>
      </c>
    </row>
    <row r="185" spans="1:15" ht="23.25" customHeight="1">
      <c r="A185" s="21">
        <v>67</v>
      </c>
      <c r="B185" s="51" t="s">
        <v>543</v>
      </c>
      <c r="C185" s="50">
        <v>13</v>
      </c>
      <c r="D185" s="50">
        <v>7</v>
      </c>
      <c r="E185" s="50">
        <v>9</v>
      </c>
      <c r="F185" s="50">
        <v>7</v>
      </c>
      <c r="G185" s="50">
        <v>6</v>
      </c>
      <c r="H185" s="50">
        <v>7</v>
      </c>
      <c r="I185" s="50">
        <v>9</v>
      </c>
      <c r="J185" s="50">
        <v>9</v>
      </c>
      <c r="K185" s="50">
        <v>10</v>
      </c>
      <c r="L185" s="50">
        <v>5</v>
      </c>
      <c r="M185" s="50">
        <v>18</v>
      </c>
      <c r="N185" s="50">
        <v>21</v>
      </c>
      <c r="O185" s="50">
        <v>20</v>
      </c>
    </row>
    <row r="186" spans="1:15" ht="23.25" customHeight="1">
      <c r="A186" s="21">
        <v>68</v>
      </c>
      <c r="B186" s="51" t="s">
        <v>544</v>
      </c>
      <c r="C186" s="50">
        <v>11</v>
      </c>
      <c r="D186" s="50">
        <v>5</v>
      </c>
      <c r="E186" s="50">
        <v>13</v>
      </c>
      <c r="F186" s="50">
        <v>9</v>
      </c>
      <c r="G186" s="50">
        <v>8</v>
      </c>
      <c r="H186" s="50">
        <v>5</v>
      </c>
      <c r="I186" s="50">
        <v>14</v>
      </c>
      <c r="J186" s="50">
        <v>5</v>
      </c>
      <c r="K186" s="50">
        <v>14</v>
      </c>
      <c r="L186" s="50">
        <v>4</v>
      </c>
      <c r="M186" s="50">
        <v>19</v>
      </c>
      <c r="N186" s="50">
        <v>20</v>
      </c>
      <c r="O186" s="50">
        <v>21</v>
      </c>
    </row>
    <row r="187" spans="1:15" ht="23.25" customHeight="1">
      <c r="A187" s="21">
        <v>69</v>
      </c>
      <c r="B187" s="51" t="s">
        <v>545</v>
      </c>
      <c r="C187" s="50">
        <v>12</v>
      </c>
      <c r="D187" s="50">
        <v>6</v>
      </c>
      <c r="E187" s="50">
        <v>12</v>
      </c>
      <c r="F187" s="50">
        <v>9</v>
      </c>
      <c r="G187" s="50">
        <v>4</v>
      </c>
      <c r="H187" s="50">
        <v>3</v>
      </c>
      <c r="I187" s="50">
        <v>12</v>
      </c>
      <c r="J187" s="50">
        <v>5</v>
      </c>
      <c r="K187" s="50">
        <v>10</v>
      </c>
      <c r="L187" s="50">
        <v>6</v>
      </c>
      <c r="M187" s="50">
        <v>13</v>
      </c>
      <c r="N187" s="50">
        <v>20</v>
      </c>
      <c r="O187" s="50">
        <v>20</v>
      </c>
    </row>
    <row r="188" spans="1:15" ht="23.25" customHeight="1">
      <c r="A188" s="21">
        <v>70</v>
      </c>
      <c r="B188" s="51" t="s">
        <v>546</v>
      </c>
      <c r="C188" s="50">
        <v>12</v>
      </c>
      <c r="D188" s="50">
        <v>7</v>
      </c>
      <c r="E188" s="50">
        <v>11</v>
      </c>
      <c r="F188" s="50">
        <v>5</v>
      </c>
      <c r="G188" s="50">
        <v>6</v>
      </c>
      <c r="H188" s="50">
        <v>7</v>
      </c>
      <c r="I188" s="50">
        <v>11</v>
      </c>
      <c r="J188" s="50">
        <v>8</v>
      </c>
      <c r="K188" s="50">
        <v>10</v>
      </c>
      <c r="L188" s="50">
        <v>5</v>
      </c>
      <c r="M188" s="50">
        <v>23</v>
      </c>
      <c r="N188" s="50">
        <v>22</v>
      </c>
      <c r="O188" s="50">
        <v>21</v>
      </c>
    </row>
    <row r="189" spans="1:15" ht="23.25" customHeight="1">
      <c r="A189" s="21">
        <v>71</v>
      </c>
      <c r="B189" s="51" t="s">
        <v>547</v>
      </c>
      <c r="C189" s="50">
        <v>10</v>
      </c>
      <c r="D189" s="50">
        <v>3</v>
      </c>
      <c r="E189" s="50">
        <v>11</v>
      </c>
      <c r="F189" s="50">
        <v>4</v>
      </c>
      <c r="G189" s="50">
        <v>5</v>
      </c>
      <c r="H189" s="50">
        <v>8</v>
      </c>
      <c r="I189" s="50">
        <v>11</v>
      </c>
      <c r="J189" s="50">
        <v>9</v>
      </c>
      <c r="K189" s="50">
        <v>10</v>
      </c>
      <c r="L189" s="50">
        <v>1</v>
      </c>
      <c r="M189" s="50">
        <v>19</v>
      </c>
      <c r="N189" s="50">
        <v>23</v>
      </c>
      <c r="O189" s="50">
        <v>20</v>
      </c>
    </row>
    <row r="190" spans="1:15" ht="15">
      <c r="A190" s="92" t="s">
        <v>16</v>
      </c>
      <c r="B190" s="92"/>
      <c r="C190" s="60">
        <v>71</v>
      </c>
      <c r="D190" s="60">
        <v>71</v>
      </c>
      <c r="E190" s="60">
        <v>71</v>
      </c>
      <c r="F190" s="60">
        <v>71</v>
      </c>
      <c r="G190" s="60">
        <v>71</v>
      </c>
      <c r="H190" s="60">
        <v>71</v>
      </c>
      <c r="I190" s="60">
        <v>71</v>
      </c>
      <c r="J190" s="60">
        <v>71</v>
      </c>
      <c r="K190" s="60">
        <v>71</v>
      </c>
      <c r="L190" s="60">
        <v>71</v>
      </c>
      <c r="M190" s="60">
        <v>71</v>
      </c>
      <c r="N190" s="60">
        <v>71</v>
      </c>
      <c r="O190" s="60">
        <v>71</v>
      </c>
    </row>
    <row r="191" spans="1:15" ht="15">
      <c r="A191" s="92" t="s">
        <v>17</v>
      </c>
      <c r="B191" s="92"/>
      <c r="C191" s="33">
        <f>C190-C192</f>
        <v>66</v>
      </c>
      <c r="D191" s="33">
        <f aca="true" t="shared" si="3" ref="D191:J191">D190-D192</f>
        <v>68</v>
      </c>
      <c r="E191" s="33">
        <f t="shared" si="3"/>
        <v>70</v>
      </c>
      <c r="F191" s="33">
        <f t="shared" si="3"/>
        <v>70</v>
      </c>
      <c r="G191" s="33">
        <f t="shared" si="3"/>
        <v>70</v>
      </c>
      <c r="H191" s="33">
        <f t="shared" si="3"/>
        <v>70</v>
      </c>
      <c r="I191" s="33">
        <f t="shared" si="3"/>
        <v>70</v>
      </c>
      <c r="J191" s="34">
        <f t="shared" si="3"/>
        <v>70</v>
      </c>
      <c r="K191" s="34">
        <f>K190-K192</f>
        <v>69</v>
      </c>
      <c r="L191" s="36">
        <f>L190-L192</f>
        <v>69</v>
      </c>
      <c r="M191" s="52">
        <f>M190-M192</f>
        <v>71</v>
      </c>
      <c r="N191" s="52">
        <f>N190-N192</f>
        <v>71</v>
      </c>
      <c r="O191" s="52">
        <f>O190-O192</f>
        <v>71</v>
      </c>
    </row>
    <row r="192" spans="1:15" ht="15">
      <c r="A192" s="92" t="s">
        <v>253</v>
      </c>
      <c r="B192" s="76"/>
      <c r="C192" s="33">
        <f aca="true" t="shared" si="4" ref="C192:O192">COUNTIF(C119:C183,"=Ab")</f>
        <v>5</v>
      </c>
      <c r="D192" s="33">
        <f t="shared" si="4"/>
        <v>3</v>
      </c>
      <c r="E192" s="33">
        <f t="shared" si="4"/>
        <v>1</v>
      </c>
      <c r="F192" s="33">
        <f t="shared" si="4"/>
        <v>1</v>
      </c>
      <c r="G192" s="33">
        <f t="shared" si="4"/>
        <v>1</v>
      </c>
      <c r="H192" s="33">
        <f t="shared" si="4"/>
        <v>1</v>
      </c>
      <c r="I192" s="33">
        <f t="shared" si="4"/>
        <v>1</v>
      </c>
      <c r="J192" s="34">
        <f t="shared" si="4"/>
        <v>1</v>
      </c>
      <c r="K192" s="34">
        <f t="shared" si="4"/>
        <v>2</v>
      </c>
      <c r="L192" s="36">
        <f t="shared" si="4"/>
        <v>2</v>
      </c>
      <c r="M192" s="52">
        <f t="shared" si="4"/>
        <v>0</v>
      </c>
      <c r="N192" s="52">
        <f t="shared" si="4"/>
        <v>0</v>
      </c>
      <c r="O192" s="52">
        <f t="shared" si="4"/>
        <v>0</v>
      </c>
    </row>
    <row r="193" spans="1:15" ht="15">
      <c r="A193" s="92" t="s">
        <v>19</v>
      </c>
      <c r="B193" s="92"/>
      <c r="C193" s="33">
        <f>COUNTIF(C119:C183,"&gt;=9")</f>
        <v>45</v>
      </c>
      <c r="D193" s="33">
        <f>COUNTIF(D119:D183,"&gt;=12")</f>
        <v>4</v>
      </c>
      <c r="E193" s="33">
        <f>COUNTIF(E119:E183,"&gt;=9")</f>
        <v>62</v>
      </c>
      <c r="F193" s="33">
        <f>COUNTIF(F119:F183,"&gt;=12")</f>
        <v>0</v>
      </c>
      <c r="G193" s="33">
        <f>COUNTIF(G119:G183,"&gt;=9")</f>
        <v>39</v>
      </c>
      <c r="H193" s="33">
        <f>COUNTIF(H119:H183,"&gt;=12")</f>
        <v>4</v>
      </c>
      <c r="I193" s="33">
        <f>COUNTIF(I119:I183,"&gt;=9")</f>
        <v>35</v>
      </c>
      <c r="J193" s="34">
        <f>COUNTIF(J119:J183,"&gt;=12")</f>
        <v>6</v>
      </c>
      <c r="K193" s="34">
        <f>COUNTIF(K119:K183,"&gt;=9")</f>
        <v>59</v>
      </c>
      <c r="L193" s="36">
        <f>COUNTIF(L119:L183,"&gt;=12")</f>
        <v>0</v>
      </c>
      <c r="M193" s="52">
        <f>COUNTIF(M119:M183,"&gt;=12")</f>
        <v>65</v>
      </c>
      <c r="N193" s="52">
        <f>COUNTIF(N119:N183,"&gt;=12")</f>
        <v>65</v>
      </c>
      <c r="O193" s="52">
        <f>COUNTIF(O119:O183,"&gt;=12")</f>
        <v>64</v>
      </c>
    </row>
    <row r="194" spans="1:15" ht="15">
      <c r="A194" s="92" t="s">
        <v>20</v>
      </c>
      <c r="B194" s="92"/>
      <c r="C194" s="33">
        <f>C191-C193</f>
        <v>21</v>
      </c>
      <c r="D194" s="33">
        <f aca="true" t="shared" si="5" ref="D194:J194">D191-D193</f>
        <v>64</v>
      </c>
      <c r="E194" s="33">
        <f t="shared" si="5"/>
        <v>8</v>
      </c>
      <c r="F194" s="33">
        <f t="shared" si="5"/>
        <v>70</v>
      </c>
      <c r="G194" s="33">
        <f t="shared" si="5"/>
        <v>31</v>
      </c>
      <c r="H194" s="33">
        <f t="shared" si="5"/>
        <v>66</v>
      </c>
      <c r="I194" s="33">
        <f t="shared" si="5"/>
        <v>35</v>
      </c>
      <c r="J194" s="34">
        <f t="shared" si="5"/>
        <v>64</v>
      </c>
      <c r="K194" s="34">
        <f>K191-K193</f>
        <v>10</v>
      </c>
      <c r="L194" s="36">
        <f>L191-L193</f>
        <v>69</v>
      </c>
      <c r="M194" s="52">
        <f>M191-M193</f>
        <v>6</v>
      </c>
      <c r="N194" s="52">
        <f>N191-N193</f>
        <v>6</v>
      </c>
      <c r="O194" s="52">
        <f>O191-O193</f>
        <v>7</v>
      </c>
    </row>
    <row r="195" spans="1:15" ht="30" customHeight="1">
      <c r="A195" s="120" t="s">
        <v>240</v>
      </c>
      <c r="B195" s="120"/>
      <c r="C195" s="118" t="s">
        <v>523</v>
      </c>
      <c r="D195" s="119"/>
      <c r="E195" s="100" t="s">
        <v>525</v>
      </c>
      <c r="F195" s="99"/>
      <c r="G195" s="100" t="s">
        <v>526</v>
      </c>
      <c r="H195" s="99"/>
      <c r="I195" s="100" t="s">
        <v>527</v>
      </c>
      <c r="J195" s="96"/>
      <c r="K195" s="101" t="s">
        <v>528</v>
      </c>
      <c r="L195" s="102"/>
      <c r="M195" s="55"/>
      <c r="N195" s="55"/>
      <c r="O195" s="55"/>
    </row>
    <row r="196" spans="1:15" ht="30" customHeight="1">
      <c r="A196" s="109" t="s">
        <v>7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17"/>
      <c r="L196" s="117"/>
      <c r="M196" s="55"/>
      <c r="N196" s="55"/>
      <c r="O196" s="55"/>
    </row>
  </sheetData>
  <sheetProtection/>
  <mergeCells count="54">
    <mergeCell ref="A2:L2"/>
    <mergeCell ref="A1:L1"/>
    <mergeCell ref="A5:B5"/>
    <mergeCell ref="I5:J5"/>
    <mergeCell ref="C5:D5"/>
    <mergeCell ref="E5:F5"/>
    <mergeCell ref="G5:H5"/>
    <mergeCell ref="K5:L5"/>
    <mergeCell ref="A54:B54"/>
    <mergeCell ref="C54:D54"/>
    <mergeCell ref="E54:F54"/>
    <mergeCell ref="G54:H54"/>
    <mergeCell ref="A4:L4"/>
    <mergeCell ref="A3:L3"/>
    <mergeCell ref="A55:B55"/>
    <mergeCell ref="C55:D55"/>
    <mergeCell ref="E55:F55"/>
    <mergeCell ref="G55:H55"/>
    <mergeCell ref="I55:J55"/>
    <mergeCell ref="A49:B49"/>
    <mergeCell ref="A50:B50"/>
    <mergeCell ref="A51:B51"/>
    <mergeCell ref="A52:B52"/>
    <mergeCell ref="A53:B53"/>
    <mergeCell ref="A195:B195"/>
    <mergeCell ref="A113:L113"/>
    <mergeCell ref="A114:L114"/>
    <mergeCell ref="A115:L115"/>
    <mergeCell ref="A116:L116"/>
    <mergeCell ref="A117:B117"/>
    <mergeCell ref="C117:D117"/>
    <mergeCell ref="E117:F117"/>
    <mergeCell ref="G117:H117"/>
    <mergeCell ref="I117:J117"/>
    <mergeCell ref="A196:B196"/>
    <mergeCell ref="C196:D196"/>
    <mergeCell ref="E196:F196"/>
    <mergeCell ref="G196:H196"/>
    <mergeCell ref="I196:J196"/>
    <mergeCell ref="A190:B190"/>
    <mergeCell ref="A191:B191"/>
    <mergeCell ref="A192:B192"/>
    <mergeCell ref="A193:B193"/>
    <mergeCell ref="A194:B194"/>
    <mergeCell ref="K55:L55"/>
    <mergeCell ref="K54:L54"/>
    <mergeCell ref="K196:L196"/>
    <mergeCell ref="K195:L195"/>
    <mergeCell ref="C195:D195"/>
    <mergeCell ref="E195:F195"/>
    <mergeCell ref="G195:H195"/>
    <mergeCell ref="I195:J195"/>
    <mergeCell ref="I54:J54"/>
    <mergeCell ref="K117:L117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4">
      <selection activeCell="Q45" sqref="Q45"/>
    </sheetView>
  </sheetViews>
  <sheetFormatPr defaultColWidth="9.140625" defaultRowHeight="15"/>
  <cols>
    <col min="1" max="1" width="6.140625" style="4" bestFit="1" customWidth="1"/>
    <col min="2" max="2" width="13.8515625" style="4" bestFit="1" customWidth="1"/>
    <col min="3" max="3" width="6.140625" style="4" bestFit="1" customWidth="1"/>
    <col min="4" max="4" width="6.57421875" style="4" bestFit="1" customWidth="1"/>
    <col min="5" max="5" width="6.140625" style="4" bestFit="1" customWidth="1"/>
    <col min="6" max="6" width="6.57421875" style="4" bestFit="1" customWidth="1"/>
    <col min="7" max="7" width="6.140625" style="4" bestFit="1" customWidth="1"/>
    <col min="8" max="8" width="6.57421875" style="4" bestFit="1" customWidth="1"/>
    <col min="9" max="9" width="6.140625" style="4" bestFit="1" customWidth="1"/>
    <col min="10" max="10" width="6.57421875" style="4" bestFit="1" customWidth="1"/>
    <col min="11" max="11" width="6.140625" style="1" bestFit="1" customWidth="1"/>
    <col min="12" max="12" width="6.57421875" style="1" bestFit="1" customWidth="1"/>
    <col min="13" max="13" width="6.140625" style="1" bestFit="1" customWidth="1"/>
    <col min="14" max="14" width="6.57421875" style="1" bestFit="1" customWidth="1"/>
    <col min="15" max="15" width="9.140625" style="1" customWidth="1"/>
    <col min="16" max="16" width="9.421875" style="1" bestFit="1" customWidth="1"/>
    <col min="17" max="16384" width="9.140625" style="1" customWidth="1"/>
  </cols>
  <sheetData>
    <row r="1" spans="1:14" ht="19.5">
      <c r="A1" s="123" t="s">
        <v>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86" t="s">
        <v>541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121" t="s">
        <v>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6" ht="51.75" customHeight="1">
      <c r="A5" s="109" t="s">
        <v>8</v>
      </c>
      <c r="B5" s="109"/>
      <c r="C5" s="78" t="s">
        <v>493</v>
      </c>
      <c r="D5" s="79"/>
      <c r="E5" s="82" t="s">
        <v>498</v>
      </c>
      <c r="F5" s="83"/>
      <c r="G5" s="84" t="s">
        <v>499</v>
      </c>
      <c r="H5" s="84"/>
      <c r="I5" s="84" t="s">
        <v>500</v>
      </c>
      <c r="J5" s="84"/>
      <c r="K5" s="84" t="s">
        <v>501</v>
      </c>
      <c r="L5" s="84"/>
      <c r="M5" s="84" t="s">
        <v>502</v>
      </c>
      <c r="N5" s="84"/>
      <c r="O5" s="56" t="s">
        <v>555</v>
      </c>
      <c r="P5" s="56" t="s">
        <v>556</v>
      </c>
    </row>
    <row r="6" spans="1:16" s="3" customFormat="1" ht="19.5" customHeight="1">
      <c r="A6" s="2" t="s">
        <v>0</v>
      </c>
      <c r="B6" s="26" t="s">
        <v>1</v>
      </c>
      <c r="C6" s="63" t="s">
        <v>3</v>
      </c>
      <c r="D6" s="63" t="s">
        <v>2</v>
      </c>
      <c r="E6" s="63" t="s">
        <v>3</v>
      </c>
      <c r="F6" s="63" t="s">
        <v>2</v>
      </c>
      <c r="G6" s="63" t="s">
        <v>3</v>
      </c>
      <c r="H6" s="63" t="s">
        <v>2</v>
      </c>
      <c r="I6" s="63" t="s">
        <v>3</v>
      </c>
      <c r="J6" s="63" t="s">
        <v>2</v>
      </c>
      <c r="K6" s="63" t="s">
        <v>3</v>
      </c>
      <c r="L6" s="63" t="s">
        <v>2</v>
      </c>
      <c r="M6" s="63" t="s">
        <v>3</v>
      </c>
      <c r="N6" s="63" t="s">
        <v>2</v>
      </c>
      <c r="O6" s="66" t="s">
        <v>3</v>
      </c>
      <c r="P6" s="66" t="s">
        <v>3</v>
      </c>
    </row>
    <row r="7" spans="1:16" s="3" customFormat="1" ht="19.5" customHeight="1">
      <c r="A7" s="2">
        <v>1</v>
      </c>
      <c r="B7" s="51" t="s">
        <v>381</v>
      </c>
      <c r="C7" s="67">
        <v>11</v>
      </c>
      <c r="D7" s="67">
        <v>7</v>
      </c>
      <c r="E7" s="67">
        <v>15</v>
      </c>
      <c r="F7" s="67">
        <v>7</v>
      </c>
      <c r="G7" s="67">
        <v>13</v>
      </c>
      <c r="H7" s="67">
        <v>10</v>
      </c>
      <c r="I7" s="67">
        <v>13</v>
      </c>
      <c r="J7" s="67">
        <v>3</v>
      </c>
      <c r="K7" s="67">
        <v>11</v>
      </c>
      <c r="L7" s="67">
        <v>8</v>
      </c>
      <c r="M7" s="67">
        <v>7</v>
      </c>
      <c r="N7" s="67">
        <v>7</v>
      </c>
      <c r="O7" s="67">
        <v>23</v>
      </c>
      <c r="P7" s="67">
        <v>20</v>
      </c>
    </row>
    <row r="8" spans="1:16" s="3" customFormat="1" ht="19.5" customHeight="1">
      <c r="A8" s="2">
        <v>2</v>
      </c>
      <c r="B8" s="51" t="s">
        <v>382</v>
      </c>
      <c r="C8" s="67">
        <v>12</v>
      </c>
      <c r="D8" s="67">
        <v>6</v>
      </c>
      <c r="E8" s="67">
        <v>15</v>
      </c>
      <c r="F8" s="67">
        <v>5</v>
      </c>
      <c r="G8" s="67">
        <v>14</v>
      </c>
      <c r="H8" s="67">
        <v>8</v>
      </c>
      <c r="I8" s="67">
        <v>13</v>
      </c>
      <c r="J8" s="67">
        <v>5</v>
      </c>
      <c r="K8" s="67">
        <v>8</v>
      </c>
      <c r="L8" s="67">
        <v>8</v>
      </c>
      <c r="M8" s="67">
        <v>6</v>
      </c>
      <c r="N8" s="67">
        <v>5</v>
      </c>
      <c r="O8" s="67">
        <v>22</v>
      </c>
      <c r="P8" s="67">
        <v>18</v>
      </c>
    </row>
    <row r="9" spans="1:16" s="3" customFormat="1" ht="19.5" customHeight="1">
      <c r="A9" s="2">
        <v>3</v>
      </c>
      <c r="B9" s="51" t="s">
        <v>383</v>
      </c>
      <c r="C9" s="67">
        <v>14</v>
      </c>
      <c r="D9" s="67">
        <v>7</v>
      </c>
      <c r="E9" s="67">
        <v>15</v>
      </c>
      <c r="F9" s="67">
        <v>5</v>
      </c>
      <c r="G9" s="67">
        <v>15</v>
      </c>
      <c r="H9" s="67">
        <v>8</v>
      </c>
      <c r="I9" s="67">
        <v>15</v>
      </c>
      <c r="J9" s="67">
        <v>9</v>
      </c>
      <c r="K9" s="67">
        <v>14</v>
      </c>
      <c r="L9" s="67">
        <v>7</v>
      </c>
      <c r="M9" s="67">
        <v>12</v>
      </c>
      <c r="N9" s="12" t="s">
        <v>254</v>
      </c>
      <c r="O9" s="67">
        <v>25</v>
      </c>
      <c r="P9" s="67">
        <v>25</v>
      </c>
    </row>
    <row r="10" spans="1:16" s="3" customFormat="1" ht="19.5" customHeight="1">
      <c r="A10" s="2">
        <v>4</v>
      </c>
      <c r="B10" s="51" t="s">
        <v>384</v>
      </c>
      <c r="C10" s="67">
        <v>12</v>
      </c>
      <c r="D10" s="67">
        <v>6</v>
      </c>
      <c r="E10" s="67">
        <v>14</v>
      </c>
      <c r="F10" s="67">
        <v>8</v>
      </c>
      <c r="G10" s="67">
        <v>15</v>
      </c>
      <c r="H10" s="67">
        <v>7</v>
      </c>
      <c r="I10" s="67">
        <v>14</v>
      </c>
      <c r="J10" s="67">
        <v>9</v>
      </c>
      <c r="K10" s="67">
        <v>10</v>
      </c>
      <c r="L10" s="67">
        <v>2</v>
      </c>
      <c r="M10" s="67">
        <v>11</v>
      </c>
      <c r="N10" s="67">
        <v>10</v>
      </c>
      <c r="O10" s="67">
        <v>23</v>
      </c>
      <c r="P10" s="67">
        <v>22</v>
      </c>
    </row>
    <row r="11" spans="1:16" s="3" customFormat="1" ht="19.5" customHeight="1">
      <c r="A11" s="2">
        <v>5</v>
      </c>
      <c r="B11" s="51" t="s">
        <v>385</v>
      </c>
      <c r="C11" s="67">
        <v>12</v>
      </c>
      <c r="D11" s="67">
        <v>10</v>
      </c>
      <c r="E11" s="67">
        <v>15</v>
      </c>
      <c r="F11" s="67">
        <v>5</v>
      </c>
      <c r="G11" s="67">
        <v>15</v>
      </c>
      <c r="H11" s="67">
        <v>8</v>
      </c>
      <c r="I11" s="67">
        <v>15</v>
      </c>
      <c r="J11" s="67">
        <v>7</v>
      </c>
      <c r="K11" s="67">
        <v>13</v>
      </c>
      <c r="L11" s="67">
        <v>6</v>
      </c>
      <c r="M11" s="67">
        <v>11</v>
      </c>
      <c r="N11" s="67">
        <v>13</v>
      </c>
      <c r="O11" s="67">
        <v>24</v>
      </c>
      <c r="P11" s="67">
        <v>23</v>
      </c>
    </row>
    <row r="12" spans="1:16" s="3" customFormat="1" ht="19.5" customHeight="1">
      <c r="A12" s="2">
        <v>6</v>
      </c>
      <c r="B12" s="51" t="s">
        <v>386</v>
      </c>
      <c r="C12" s="67">
        <v>13</v>
      </c>
      <c r="D12" s="67">
        <v>9</v>
      </c>
      <c r="E12" s="67">
        <v>15</v>
      </c>
      <c r="F12" s="67">
        <v>2</v>
      </c>
      <c r="G12" s="67">
        <v>15</v>
      </c>
      <c r="H12" s="67">
        <v>8</v>
      </c>
      <c r="I12" s="67">
        <v>15</v>
      </c>
      <c r="J12" s="67">
        <v>7</v>
      </c>
      <c r="K12" s="67">
        <v>15</v>
      </c>
      <c r="L12" s="67">
        <v>7</v>
      </c>
      <c r="M12" s="67">
        <v>15</v>
      </c>
      <c r="N12" s="67">
        <v>7</v>
      </c>
      <c r="O12" s="67">
        <v>24</v>
      </c>
      <c r="P12" s="67">
        <v>25</v>
      </c>
    </row>
    <row r="13" spans="1:16" s="3" customFormat="1" ht="19.5" customHeight="1">
      <c r="A13" s="2">
        <v>7</v>
      </c>
      <c r="B13" s="51" t="s">
        <v>387</v>
      </c>
      <c r="C13" s="67">
        <v>14</v>
      </c>
      <c r="D13" s="67">
        <v>7</v>
      </c>
      <c r="E13" s="67">
        <v>15</v>
      </c>
      <c r="F13" s="67">
        <v>6</v>
      </c>
      <c r="G13" s="67">
        <v>15</v>
      </c>
      <c r="H13" s="67">
        <v>4</v>
      </c>
      <c r="I13" s="67">
        <v>15</v>
      </c>
      <c r="J13" s="67">
        <v>7</v>
      </c>
      <c r="K13" s="67">
        <v>15</v>
      </c>
      <c r="L13" s="67">
        <v>8</v>
      </c>
      <c r="M13" s="67">
        <v>12</v>
      </c>
      <c r="N13" s="67">
        <v>11</v>
      </c>
      <c r="O13" s="67">
        <v>24</v>
      </c>
      <c r="P13" s="67">
        <v>25</v>
      </c>
    </row>
    <row r="14" spans="1:16" s="3" customFormat="1" ht="19.5" customHeight="1">
      <c r="A14" s="2">
        <v>8</v>
      </c>
      <c r="B14" s="51" t="s">
        <v>388</v>
      </c>
      <c r="C14" s="67">
        <v>14</v>
      </c>
      <c r="D14" s="67">
        <v>3</v>
      </c>
      <c r="E14" s="67">
        <v>15</v>
      </c>
      <c r="F14" s="67">
        <v>2</v>
      </c>
      <c r="G14" s="67">
        <v>15</v>
      </c>
      <c r="H14" s="67">
        <v>4</v>
      </c>
      <c r="I14" s="67">
        <v>15</v>
      </c>
      <c r="J14" s="67">
        <v>8</v>
      </c>
      <c r="K14" s="67">
        <v>14</v>
      </c>
      <c r="L14" s="67">
        <v>7</v>
      </c>
      <c r="M14" s="67">
        <v>12</v>
      </c>
      <c r="N14" s="67">
        <v>12</v>
      </c>
      <c r="O14" s="67">
        <v>24</v>
      </c>
      <c r="P14" s="67">
        <v>25</v>
      </c>
    </row>
    <row r="15" spans="1:16" s="3" customFormat="1" ht="19.5" customHeight="1">
      <c r="A15" s="2">
        <v>9</v>
      </c>
      <c r="B15" s="51" t="s">
        <v>389</v>
      </c>
      <c r="C15" s="67">
        <v>10</v>
      </c>
      <c r="D15" s="67">
        <v>8</v>
      </c>
      <c r="E15" s="67">
        <v>14</v>
      </c>
      <c r="F15" s="67">
        <v>9</v>
      </c>
      <c r="G15" s="67">
        <v>14</v>
      </c>
      <c r="H15" s="67">
        <v>5</v>
      </c>
      <c r="I15" s="67">
        <v>15</v>
      </c>
      <c r="J15" s="67">
        <v>3</v>
      </c>
      <c r="K15" s="67">
        <v>8</v>
      </c>
      <c r="L15" s="67">
        <v>7</v>
      </c>
      <c r="M15" s="67">
        <v>11</v>
      </c>
      <c r="N15" s="67">
        <v>3</v>
      </c>
      <c r="O15" s="67">
        <v>23</v>
      </c>
      <c r="P15" s="67">
        <v>22</v>
      </c>
    </row>
    <row r="16" spans="1:16" s="3" customFormat="1" ht="19.5" customHeight="1">
      <c r="A16" s="2">
        <v>10</v>
      </c>
      <c r="B16" s="51" t="s">
        <v>390</v>
      </c>
      <c r="C16" s="67">
        <v>11</v>
      </c>
      <c r="D16" s="67">
        <v>10</v>
      </c>
      <c r="E16" s="67">
        <v>14</v>
      </c>
      <c r="F16" s="67">
        <v>6</v>
      </c>
      <c r="G16" s="67">
        <v>12</v>
      </c>
      <c r="H16" s="67">
        <v>3</v>
      </c>
      <c r="I16" s="67">
        <v>13</v>
      </c>
      <c r="J16" s="67">
        <v>4</v>
      </c>
      <c r="K16" s="67">
        <v>10</v>
      </c>
      <c r="L16" s="67">
        <v>5</v>
      </c>
      <c r="M16" s="67">
        <v>8</v>
      </c>
      <c r="N16" s="67">
        <v>8</v>
      </c>
      <c r="O16" s="67">
        <v>22</v>
      </c>
      <c r="P16" s="67">
        <v>19</v>
      </c>
    </row>
    <row r="17" spans="1:16" s="3" customFormat="1" ht="19.5" customHeight="1">
      <c r="A17" s="2">
        <v>11</v>
      </c>
      <c r="B17" s="51" t="s">
        <v>391</v>
      </c>
      <c r="C17" s="67">
        <v>13</v>
      </c>
      <c r="D17" s="67">
        <v>4</v>
      </c>
      <c r="E17" s="67">
        <v>15</v>
      </c>
      <c r="F17" s="67">
        <v>2</v>
      </c>
      <c r="G17" s="67">
        <v>14</v>
      </c>
      <c r="H17" s="67">
        <v>9</v>
      </c>
      <c r="I17" s="67">
        <v>15</v>
      </c>
      <c r="J17" s="67">
        <v>6</v>
      </c>
      <c r="K17" s="67">
        <v>10</v>
      </c>
      <c r="L17" s="67">
        <v>6</v>
      </c>
      <c r="M17" s="67">
        <v>15</v>
      </c>
      <c r="N17" s="67">
        <v>5</v>
      </c>
      <c r="O17" s="67">
        <v>23</v>
      </c>
      <c r="P17" s="67">
        <v>21</v>
      </c>
    </row>
    <row r="18" spans="1:16" s="3" customFormat="1" ht="19.5" customHeight="1">
      <c r="A18" s="2">
        <v>12</v>
      </c>
      <c r="B18" s="51" t="s">
        <v>392</v>
      </c>
      <c r="C18" s="67">
        <v>13</v>
      </c>
      <c r="D18" s="67">
        <v>6</v>
      </c>
      <c r="E18" s="67">
        <v>15</v>
      </c>
      <c r="F18" s="67">
        <v>5</v>
      </c>
      <c r="G18" s="67">
        <v>12</v>
      </c>
      <c r="H18" s="67">
        <v>2</v>
      </c>
      <c r="I18" s="67">
        <v>15</v>
      </c>
      <c r="J18" s="67">
        <v>3</v>
      </c>
      <c r="K18" s="67">
        <v>15</v>
      </c>
      <c r="L18" s="67">
        <v>6</v>
      </c>
      <c r="M18" s="67">
        <v>12</v>
      </c>
      <c r="N18" s="67">
        <v>8</v>
      </c>
      <c r="O18" s="67">
        <v>24</v>
      </c>
      <c r="P18" s="67">
        <v>23</v>
      </c>
    </row>
    <row r="19" spans="1:16" s="3" customFormat="1" ht="19.5" customHeight="1">
      <c r="A19" s="2">
        <v>13</v>
      </c>
      <c r="B19" s="51" t="s">
        <v>393</v>
      </c>
      <c r="C19" s="67">
        <v>11</v>
      </c>
      <c r="D19" s="67">
        <v>5</v>
      </c>
      <c r="E19" s="67">
        <v>15</v>
      </c>
      <c r="F19" s="67">
        <v>8</v>
      </c>
      <c r="G19" s="67">
        <v>15</v>
      </c>
      <c r="H19" s="67">
        <v>5</v>
      </c>
      <c r="I19" s="67">
        <v>14</v>
      </c>
      <c r="J19" s="67">
        <v>4</v>
      </c>
      <c r="K19" s="67">
        <v>10</v>
      </c>
      <c r="L19" s="67">
        <v>4</v>
      </c>
      <c r="M19" s="67">
        <v>6</v>
      </c>
      <c r="N19" s="67">
        <v>4</v>
      </c>
      <c r="O19" s="67">
        <v>23</v>
      </c>
      <c r="P19" s="67">
        <v>20</v>
      </c>
    </row>
    <row r="20" spans="1:16" s="3" customFormat="1" ht="19.5" customHeight="1">
      <c r="A20" s="2">
        <v>14</v>
      </c>
      <c r="B20" s="51" t="s">
        <v>394</v>
      </c>
      <c r="C20" s="67">
        <v>11</v>
      </c>
      <c r="D20" s="67">
        <v>5</v>
      </c>
      <c r="E20" s="67">
        <v>15</v>
      </c>
      <c r="F20" s="67">
        <v>7</v>
      </c>
      <c r="G20" s="67">
        <v>13</v>
      </c>
      <c r="H20" s="67">
        <v>6</v>
      </c>
      <c r="I20" s="67">
        <v>13</v>
      </c>
      <c r="J20" s="67">
        <v>7</v>
      </c>
      <c r="K20" s="67">
        <v>12</v>
      </c>
      <c r="L20" s="67">
        <v>9</v>
      </c>
      <c r="M20" s="67">
        <v>11</v>
      </c>
      <c r="N20" s="67">
        <v>7</v>
      </c>
      <c r="O20" s="67">
        <v>24</v>
      </c>
      <c r="P20" s="67">
        <v>20</v>
      </c>
    </row>
    <row r="21" spans="1:16" s="3" customFormat="1" ht="19.5" customHeight="1">
      <c r="A21" s="2">
        <v>15</v>
      </c>
      <c r="B21" s="51" t="s">
        <v>395</v>
      </c>
      <c r="C21" s="67">
        <v>9</v>
      </c>
      <c r="D21" s="67">
        <v>5</v>
      </c>
      <c r="E21" s="67">
        <v>13</v>
      </c>
      <c r="F21" s="67">
        <v>5</v>
      </c>
      <c r="G21" s="67">
        <v>10</v>
      </c>
      <c r="H21" s="67">
        <v>7</v>
      </c>
      <c r="I21" s="67">
        <v>13</v>
      </c>
      <c r="J21" s="67">
        <v>7</v>
      </c>
      <c r="K21" s="67">
        <v>9</v>
      </c>
      <c r="L21" s="67">
        <v>7</v>
      </c>
      <c r="M21" s="67">
        <v>1</v>
      </c>
      <c r="N21" s="67">
        <v>8</v>
      </c>
      <c r="O21" s="67">
        <v>21</v>
      </c>
      <c r="P21" s="67">
        <v>17</v>
      </c>
    </row>
    <row r="22" spans="1:16" s="3" customFormat="1" ht="19.5" customHeight="1">
      <c r="A22" s="2">
        <v>16</v>
      </c>
      <c r="B22" s="51" t="s">
        <v>396</v>
      </c>
      <c r="C22" s="67">
        <v>13</v>
      </c>
      <c r="D22" s="67">
        <v>7</v>
      </c>
      <c r="E22" s="67">
        <v>14</v>
      </c>
      <c r="F22" s="67">
        <v>8</v>
      </c>
      <c r="G22" s="67">
        <v>14</v>
      </c>
      <c r="H22" s="67">
        <v>4</v>
      </c>
      <c r="I22" s="67">
        <v>11</v>
      </c>
      <c r="J22" s="67">
        <v>8</v>
      </c>
      <c r="K22" s="67">
        <v>12</v>
      </c>
      <c r="L22" s="67">
        <v>6</v>
      </c>
      <c r="M22" s="67">
        <v>12</v>
      </c>
      <c r="N22" s="67">
        <v>12</v>
      </c>
      <c r="O22" s="67">
        <v>23</v>
      </c>
      <c r="P22" s="67">
        <v>22</v>
      </c>
    </row>
    <row r="23" spans="1:16" s="3" customFormat="1" ht="19.5" customHeight="1">
      <c r="A23" s="2">
        <v>17</v>
      </c>
      <c r="B23" s="51" t="s">
        <v>397</v>
      </c>
      <c r="C23" s="67">
        <v>15</v>
      </c>
      <c r="D23" s="67">
        <v>4</v>
      </c>
      <c r="E23" s="67">
        <v>15</v>
      </c>
      <c r="F23" s="67">
        <v>3</v>
      </c>
      <c r="G23" s="67">
        <v>15</v>
      </c>
      <c r="H23" s="67">
        <v>7</v>
      </c>
      <c r="I23" s="67">
        <v>15</v>
      </c>
      <c r="J23" s="67">
        <v>10</v>
      </c>
      <c r="K23" s="67">
        <v>14</v>
      </c>
      <c r="L23" s="67">
        <v>4</v>
      </c>
      <c r="M23" s="67">
        <v>15</v>
      </c>
      <c r="N23" s="67">
        <v>12</v>
      </c>
      <c r="O23" s="67">
        <v>25</v>
      </c>
      <c r="P23" s="67">
        <v>24</v>
      </c>
    </row>
    <row r="24" spans="1:16" s="3" customFormat="1" ht="19.5" customHeight="1">
      <c r="A24" s="2">
        <v>18</v>
      </c>
      <c r="B24" s="51" t="s">
        <v>398</v>
      </c>
      <c r="C24" s="67">
        <v>12</v>
      </c>
      <c r="D24" s="67">
        <v>7</v>
      </c>
      <c r="E24" s="67">
        <v>15</v>
      </c>
      <c r="F24" s="67">
        <v>6</v>
      </c>
      <c r="G24" s="67">
        <v>15</v>
      </c>
      <c r="H24" s="67">
        <v>2</v>
      </c>
      <c r="I24" s="67">
        <v>15</v>
      </c>
      <c r="J24" s="67">
        <v>6</v>
      </c>
      <c r="K24" s="67">
        <v>13</v>
      </c>
      <c r="L24" s="67">
        <v>4</v>
      </c>
      <c r="M24" s="67">
        <v>15</v>
      </c>
      <c r="N24" s="67">
        <v>9</v>
      </c>
      <c r="O24" s="67">
        <v>23</v>
      </c>
      <c r="P24" s="67">
        <v>22</v>
      </c>
    </row>
    <row r="25" spans="1:16" s="3" customFormat="1" ht="19.5" customHeight="1">
      <c r="A25" s="2">
        <v>19</v>
      </c>
      <c r="B25" s="51" t="s">
        <v>399</v>
      </c>
      <c r="C25" s="67">
        <v>10</v>
      </c>
      <c r="D25" s="67">
        <v>5</v>
      </c>
      <c r="E25" s="67">
        <v>15</v>
      </c>
      <c r="F25" s="67">
        <v>4</v>
      </c>
      <c r="G25" s="67">
        <v>15</v>
      </c>
      <c r="H25" s="67">
        <v>6</v>
      </c>
      <c r="I25" s="67">
        <v>15</v>
      </c>
      <c r="J25" s="67">
        <v>3</v>
      </c>
      <c r="K25" s="67">
        <v>15</v>
      </c>
      <c r="L25" s="67">
        <v>10</v>
      </c>
      <c r="M25" s="67">
        <v>15</v>
      </c>
      <c r="N25" s="67">
        <v>6</v>
      </c>
      <c r="O25" s="67">
        <v>25</v>
      </c>
      <c r="P25" s="67">
        <v>24</v>
      </c>
    </row>
    <row r="26" spans="1:16" s="3" customFormat="1" ht="19.5" customHeight="1">
      <c r="A26" s="2">
        <v>20</v>
      </c>
      <c r="B26" s="51" t="s">
        <v>400</v>
      </c>
      <c r="C26" s="67">
        <v>11</v>
      </c>
      <c r="D26" s="67">
        <v>5</v>
      </c>
      <c r="E26" s="67">
        <v>15</v>
      </c>
      <c r="F26" s="67">
        <v>2</v>
      </c>
      <c r="G26" s="67">
        <v>15</v>
      </c>
      <c r="H26" s="67">
        <v>8</v>
      </c>
      <c r="I26" s="67">
        <v>14</v>
      </c>
      <c r="J26" s="67">
        <v>5</v>
      </c>
      <c r="K26" s="67">
        <v>12</v>
      </c>
      <c r="L26" s="67">
        <v>3</v>
      </c>
      <c r="M26" s="67">
        <v>13</v>
      </c>
      <c r="N26" s="67">
        <v>7</v>
      </c>
      <c r="O26" s="67">
        <v>23</v>
      </c>
      <c r="P26" s="67">
        <v>22</v>
      </c>
    </row>
    <row r="27" spans="1:16" s="3" customFormat="1" ht="19.5" customHeight="1">
      <c r="A27" s="2">
        <v>21</v>
      </c>
      <c r="B27" s="51" t="s">
        <v>401</v>
      </c>
      <c r="C27" s="67">
        <v>14</v>
      </c>
      <c r="D27" s="67">
        <v>3</v>
      </c>
      <c r="E27" s="67">
        <v>15</v>
      </c>
      <c r="F27" s="67">
        <v>6</v>
      </c>
      <c r="G27" s="67">
        <v>15</v>
      </c>
      <c r="H27" s="67">
        <v>5</v>
      </c>
      <c r="I27" s="67">
        <v>15</v>
      </c>
      <c r="J27" s="67">
        <v>5</v>
      </c>
      <c r="K27" s="67">
        <v>15</v>
      </c>
      <c r="L27" s="67">
        <v>5</v>
      </c>
      <c r="M27" s="67">
        <v>15</v>
      </c>
      <c r="N27" s="67">
        <v>8</v>
      </c>
      <c r="O27" s="67">
        <v>22</v>
      </c>
      <c r="P27" s="67">
        <v>23</v>
      </c>
    </row>
    <row r="28" spans="1:16" s="3" customFormat="1" ht="19.5" customHeight="1">
      <c r="A28" s="2">
        <v>22</v>
      </c>
      <c r="B28" s="51" t="s">
        <v>402</v>
      </c>
      <c r="C28" s="67">
        <v>12</v>
      </c>
      <c r="D28" s="67">
        <v>7</v>
      </c>
      <c r="E28" s="67">
        <v>15</v>
      </c>
      <c r="F28" s="67">
        <v>6</v>
      </c>
      <c r="G28" s="67">
        <v>15</v>
      </c>
      <c r="H28" s="67">
        <v>7</v>
      </c>
      <c r="I28" s="67">
        <v>15</v>
      </c>
      <c r="J28" s="67">
        <v>4</v>
      </c>
      <c r="K28" s="67">
        <v>11</v>
      </c>
      <c r="L28" s="67">
        <v>3</v>
      </c>
      <c r="M28" s="67">
        <v>15</v>
      </c>
      <c r="N28" s="67">
        <v>6</v>
      </c>
      <c r="O28" s="67">
        <v>23</v>
      </c>
      <c r="P28" s="67">
        <v>19</v>
      </c>
    </row>
    <row r="29" spans="1:16" s="3" customFormat="1" ht="19.5" customHeight="1">
      <c r="A29" s="2">
        <v>23</v>
      </c>
      <c r="B29" s="51" t="s">
        <v>403</v>
      </c>
      <c r="C29" s="67" t="s">
        <v>254</v>
      </c>
      <c r="D29" s="12" t="s">
        <v>254</v>
      </c>
      <c r="E29" s="67" t="s">
        <v>254</v>
      </c>
      <c r="F29" s="12" t="s">
        <v>254</v>
      </c>
      <c r="G29" s="67" t="s">
        <v>254</v>
      </c>
      <c r="H29" s="12" t="s">
        <v>254</v>
      </c>
      <c r="I29" s="67" t="s">
        <v>254</v>
      </c>
      <c r="J29" s="12" t="s">
        <v>254</v>
      </c>
      <c r="K29" s="67" t="s">
        <v>254</v>
      </c>
      <c r="L29" s="12" t="s">
        <v>254</v>
      </c>
      <c r="M29" s="67" t="s">
        <v>254</v>
      </c>
      <c r="N29" s="12" t="s">
        <v>254</v>
      </c>
      <c r="O29" s="67" t="s">
        <v>254</v>
      </c>
      <c r="P29" s="67" t="s">
        <v>254</v>
      </c>
    </row>
    <row r="30" spans="1:16" s="3" customFormat="1" ht="19.5" customHeight="1">
      <c r="A30" s="2">
        <v>24</v>
      </c>
      <c r="B30" s="51" t="s">
        <v>404</v>
      </c>
      <c r="C30" s="67">
        <v>12</v>
      </c>
      <c r="D30" s="67">
        <v>2</v>
      </c>
      <c r="E30" s="67">
        <v>14</v>
      </c>
      <c r="F30" s="67">
        <v>5</v>
      </c>
      <c r="G30" s="67">
        <v>15</v>
      </c>
      <c r="H30" s="67">
        <v>4</v>
      </c>
      <c r="I30" s="67">
        <v>14</v>
      </c>
      <c r="J30" s="67">
        <v>6</v>
      </c>
      <c r="K30" s="67">
        <v>10</v>
      </c>
      <c r="L30" s="67">
        <v>6</v>
      </c>
      <c r="M30" s="67">
        <v>7</v>
      </c>
      <c r="N30" s="67">
        <v>4</v>
      </c>
      <c r="O30" s="67">
        <v>23</v>
      </c>
      <c r="P30" s="67">
        <v>21</v>
      </c>
    </row>
    <row r="31" spans="1:16" s="3" customFormat="1" ht="19.5" customHeight="1">
      <c r="A31" s="2">
        <v>25</v>
      </c>
      <c r="B31" s="51" t="s">
        <v>405</v>
      </c>
      <c r="C31" s="67">
        <v>12</v>
      </c>
      <c r="D31" s="67">
        <v>9</v>
      </c>
      <c r="E31" s="67">
        <v>15</v>
      </c>
      <c r="F31" s="67">
        <v>8</v>
      </c>
      <c r="G31" s="67">
        <v>15</v>
      </c>
      <c r="H31" s="67">
        <v>5</v>
      </c>
      <c r="I31" s="67">
        <v>15</v>
      </c>
      <c r="J31" s="67">
        <v>6</v>
      </c>
      <c r="K31" s="67">
        <v>14</v>
      </c>
      <c r="L31" s="67">
        <v>7</v>
      </c>
      <c r="M31" s="67">
        <v>10</v>
      </c>
      <c r="N31" s="67">
        <v>6</v>
      </c>
      <c r="O31" s="67">
        <v>24</v>
      </c>
      <c r="P31" s="67">
        <v>23</v>
      </c>
    </row>
    <row r="32" spans="1:16" s="3" customFormat="1" ht="19.5" customHeight="1">
      <c r="A32" s="2">
        <v>26</v>
      </c>
      <c r="B32" s="51" t="s">
        <v>406</v>
      </c>
      <c r="C32" s="67">
        <v>12</v>
      </c>
      <c r="D32" s="67">
        <v>9</v>
      </c>
      <c r="E32" s="67">
        <v>14</v>
      </c>
      <c r="F32" s="67">
        <v>5</v>
      </c>
      <c r="G32" s="67">
        <v>13</v>
      </c>
      <c r="H32" s="67">
        <v>8</v>
      </c>
      <c r="I32" s="67">
        <v>13</v>
      </c>
      <c r="J32" s="67">
        <v>2</v>
      </c>
      <c r="K32" s="67">
        <v>11</v>
      </c>
      <c r="L32" s="67">
        <v>7</v>
      </c>
      <c r="M32" s="67">
        <v>6</v>
      </c>
      <c r="N32" s="67">
        <v>5</v>
      </c>
      <c r="O32" s="67">
        <v>23</v>
      </c>
      <c r="P32" s="67">
        <v>20</v>
      </c>
    </row>
    <row r="33" spans="1:16" s="3" customFormat="1" ht="19.5" customHeight="1">
      <c r="A33" s="2">
        <v>27</v>
      </c>
      <c r="B33" s="51" t="s">
        <v>407</v>
      </c>
      <c r="C33" s="67">
        <v>14</v>
      </c>
      <c r="D33" s="67">
        <v>4</v>
      </c>
      <c r="E33" s="67">
        <v>15</v>
      </c>
      <c r="F33" s="67">
        <v>5</v>
      </c>
      <c r="G33" s="67">
        <v>15</v>
      </c>
      <c r="H33" s="67">
        <v>7</v>
      </c>
      <c r="I33" s="67">
        <v>15</v>
      </c>
      <c r="J33" s="67">
        <v>6</v>
      </c>
      <c r="K33" s="67">
        <v>15</v>
      </c>
      <c r="L33" s="67">
        <v>5</v>
      </c>
      <c r="M33" s="67">
        <v>15</v>
      </c>
      <c r="N33" s="67">
        <v>9</v>
      </c>
      <c r="O33" s="67">
        <v>24</v>
      </c>
      <c r="P33" s="67">
        <v>22</v>
      </c>
    </row>
    <row r="34" spans="1:16" s="3" customFormat="1" ht="19.5" customHeight="1">
      <c r="A34" s="2">
        <v>28</v>
      </c>
      <c r="B34" s="51" t="s">
        <v>408</v>
      </c>
      <c r="C34" s="67">
        <v>13</v>
      </c>
      <c r="D34" s="67">
        <v>6</v>
      </c>
      <c r="E34" s="67">
        <v>15</v>
      </c>
      <c r="F34" s="67">
        <v>5</v>
      </c>
      <c r="G34" s="67">
        <v>15</v>
      </c>
      <c r="H34" s="67">
        <v>3</v>
      </c>
      <c r="I34" s="67">
        <v>15</v>
      </c>
      <c r="J34" s="67">
        <v>3</v>
      </c>
      <c r="K34" s="67">
        <v>15</v>
      </c>
      <c r="L34" s="67">
        <v>7</v>
      </c>
      <c r="M34" s="67">
        <v>15</v>
      </c>
      <c r="N34" s="67">
        <v>9</v>
      </c>
      <c r="O34" s="67">
        <v>24</v>
      </c>
      <c r="P34" s="67">
        <v>22</v>
      </c>
    </row>
    <row r="35" spans="1:16" ht="23.25" customHeight="1">
      <c r="A35" s="92" t="s">
        <v>16</v>
      </c>
      <c r="B35" s="92"/>
      <c r="C35" s="64">
        <v>28</v>
      </c>
      <c r="D35" s="64">
        <v>28</v>
      </c>
      <c r="E35" s="64">
        <v>28</v>
      </c>
      <c r="F35" s="64">
        <v>28</v>
      </c>
      <c r="G35" s="64">
        <v>28</v>
      </c>
      <c r="H35" s="64">
        <v>28</v>
      </c>
      <c r="I35" s="64">
        <v>28</v>
      </c>
      <c r="J35" s="64">
        <v>28</v>
      </c>
      <c r="K35" s="64">
        <v>28</v>
      </c>
      <c r="L35" s="65">
        <v>28</v>
      </c>
      <c r="M35" s="64">
        <v>28</v>
      </c>
      <c r="N35" s="64">
        <v>28</v>
      </c>
      <c r="O35" s="64">
        <v>28</v>
      </c>
      <c r="P35" s="64">
        <v>28</v>
      </c>
    </row>
    <row r="36" spans="1:16" ht="23.25" customHeight="1">
      <c r="A36" s="92" t="s">
        <v>17</v>
      </c>
      <c r="B36" s="92"/>
      <c r="C36" s="19">
        <f>C35-C37</f>
        <v>27</v>
      </c>
      <c r="D36" s="22">
        <f>D35-D37</f>
        <v>27</v>
      </c>
      <c r="E36" s="24">
        <f aca="true" t="shared" si="0" ref="E36:P36">E35-E37</f>
        <v>27</v>
      </c>
      <c r="F36" s="24">
        <f t="shared" si="0"/>
        <v>27</v>
      </c>
      <c r="G36" s="24">
        <f t="shared" si="0"/>
        <v>27</v>
      </c>
      <c r="H36" s="24">
        <f t="shared" si="0"/>
        <v>27</v>
      </c>
      <c r="I36" s="24">
        <f t="shared" si="0"/>
        <v>27</v>
      </c>
      <c r="J36" s="24">
        <f t="shared" si="0"/>
        <v>27</v>
      </c>
      <c r="K36" s="24">
        <f t="shared" si="0"/>
        <v>27</v>
      </c>
      <c r="L36" s="37">
        <f t="shared" si="0"/>
        <v>27</v>
      </c>
      <c r="M36" s="36">
        <f t="shared" si="0"/>
        <v>27</v>
      </c>
      <c r="N36" s="36">
        <f t="shared" si="0"/>
        <v>27</v>
      </c>
      <c r="O36" s="52">
        <f t="shared" si="0"/>
        <v>26</v>
      </c>
      <c r="P36" s="52">
        <f t="shared" si="0"/>
        <v>27</v>
      </c>
    </row>
    <row r="37" spans="1:16" ht="23.25" customHeight="1">
      <c r="A37" s="92" t="s">
        <v>253</v>
      </c>
      <c r="B37" s="76"/>
      <c r="C37" s="19">
        <v>1</v>
      </c>
      <c r="D37" s="22">
        <f>COUNTIF(C7:C34,"=Ab")</f>
        <v>1</v>
      </c>
      <c r="E37" s="24">
        <f aca="true" t="shared" si="1" ref="E37:N37">COUNTIF(D7:D34,"=Ab")</f>
        <v>1</v>
      </c>
      <c r="F37" s="24">
        <f t="shared" si="1"/>
        <v>1</v>
      </c>
      <c r="G37" s="24">
        <f t="shared" si="1"/>
        <v>1</v>
      </c>
      <c r="H37" s="24">
        <f t="shared" si="1"/>
        <v>1</v>
      </c>
      <c r="I37" s="24">
        <f t="shared" si="1"/>
        <v>1</v>
      </c>
      <c r="J37" s="24">
        <f t="shared" si="1"/>
        <v>1</v>
      </c>
      <c r="K37" s="24">
        <f t="shared" si="1"/>
        <v>1</v>
      </c>
      <c r="L37" s="37">
        <f t="shared" si="1"/>
        <v>1</v>
      </c>
      <c r="M37" s="36">
        <f t="shared" si="1"/>
        <v>1</v>
      </c>
      <c r="N37" s="36">
        <f t="shared" si="1"/>
        <v>1</v>
      </c>
      <c r="O37" s="52">
        <f>COUNTIF(N7:N34,"=Ab")</f>
        <v>2</v>
      </c>
      <c r="P37" s="52">
        <f>COUNTIF(O7:O34,"=Ab")</f>
        <v>1</v>
      </c>
    </row>
    <row r="38" spans="1:16" ht="23.25" customHeight="1">
      <c r="A38" s="92" t="s">
        <v>19</v>
      </c>
      <c r="B38" s="92"/>
      <c r="C38" s="19">
        <f>COUNTIF(C7:C34,"&gt;=9")</f>
        <v>27</v>
      </c>
      <c r="D38" s="24">
        <f>COUNTIF(D7:D34,"&gt;=12")</f>
        <v>0</v>
      </c>
      <c r="E38" s="24">
        <f aca="true" t="shared" si="2" ref="E38:M38">COUNTIF(E7:E34,"&gt;=9")</f>
        <v>27</v>
      </c>
      <c r="F38" s="24">
        <f>COUNTIF(F7:F34,"&gt;=12")</f>
        <v>0</v>
      </c>
      <c r="G38" s="24">
        <f t="shared" si="2"/>
        <v>27</v>
      </c>
      <c r="H38" s="24">
        <f>COUNTIF(H7:H34,"&gt;=12")</f>
        <v>0</v>
      </c>
      <c r="I38" s="24">
        <f t="shared" si="2"/>
        <v>27</v>
      </c>
      <c r="J38" s="24">
        <f>COUNTIF(J7:J34,"&gt;=12")</f>
        <v>0</v>
      </c>
      <c r="K38" s="24">
        <f t="shared" si="2"/>
        <v>25</v>
      </c>
      <c r="L38" s="37">
        <f>COUNTIF(L7:L34,"&gt;=12")</f>
        <v>0</v>
      </c>
      <c r="M38" s="36">
        <f t="shared" si="2"/>
        <v>20</v>
      </c>
      <c r="N38" s="36">
        <f>COUNTIF(N7:N34,"&gt;=12")</f>
        <v>4</v>
      </c>
      <c r="O38" s="52">
        <f>COUNTIF(O7:O34,"&gt;=12")</f>
        <v>27</v>
      </c>
      <c r="P38" s="52">
        <f>COUNTIF(P7:P34,"&gt;=12")</f>
        <v>27</v>
      </c>
    </row>
    <row r="39" spans="1:16" ht="23.25" customHeight="1">
      <c r="A39" s="92" t="s">
        <v>20</v>
      </c>
      <c r="B39" s="92"/>
      <c r="C39" s="19">
        <f>C36-C38</f>
        <v>0</v>
      </c>
      <c r="D39" s="22">
        <f>D36-D38</f>
        <v>27</v>
      </c>
      <c r="E39" s="24">
        <f aca="true" t="shared" si="3" ref="E39:P39">E36-E38</f>
        <v>0</v>
      </c>
      <c r="F39" s="24">
        <f t="shared" si="3"/>
        <v>27</v>
      </c>
      <c r="G39" s="24">
        <f t="shared" si="3"/>
        <v>0</v>
      </c>
      <c r="H39" s="24">
        <f t="shared" si="3"/>
        <v>27</v>
      </c>
      <c r="I39" s="24">
        <f t="shared" si="3"/>
        <v>0</v>
      </c>
      <c r="J39" s="24">
        <f t="shared" si="3"/>
        <v>27</v>
      </c>
      <c r="K39" s="24">
        <f t="shared" si="3"/>
        <v>2</v>
      </c>
      <c r="L39" s="37">
        <f t="shared" si="3"/>
        <v>27</v>
      </c>
      <c r="M39" s="36">
        <f t="shared" si="3"/>
        <v>7</v>
      </c>
      <c r="N39" s="36">
        <f t="shared" si="3"/>
        <v>23</v>
      </c>
      <c r="O39" s="52">
        <v>0</v>
      </c>
      <c r="P39" s="52">
        <f t="shared" si="3"/>
        <v>0</v>
      </c>
    </row>
    <row r="40" spans="1:16" ht="38.25" customHeight="1">
      <c r="A40" s="76" t="s">
        <v>240</v>
      </c>
      <c r="B40" s="77"/>
      <c r="C40" s="100" t="s">
        <v>529</v>
      </c>
      <c r="D40" s="99"/>
      <c r="E40" s="100" t="s">
        <v>530</v>
      </c>
      <c r="F40" s="99"/>
      <c r="G40" s="100" t="s">
        <v>531</v>
      </c>
      <c r="H40" s="99"/>
      <c r="I40" s="100" t="s">
        <v>532</v>
      </c>
      <c r="J40" s="99"/>
      <c r="K40" s="100" t="s">
        <v>533</v>
      </c>
      <c r="L40" s="96"/>
      <c r="M40" s="73" t="s">
        <v>516</v>
      </c>
      <c r="N40" s="73"/>
      <c r="O40" s="68"/>
      <c r="P40" s="69"/>
    </row>
    <row r="41" spans="1:16" ht="32.25" customHeight="1">
      <c r="A41" s="109" t="s">
        <v>7</v>
      </c>
      <c r="B41" s="109"/>
      <c r="C41" s="117"/>
      <c r="D41" s="117"/>
      <c r="E41" s="117"/>
      <c r="F41" s="117"/>
      <c r="G41" s="117"/>
      <c r="H41" s="117"/>
      <c r="I41" s="117"/>
      <c r="J41" s="117"/>
      <c r="K41" s="117"/>
      <c r="L41" s="113"/>
      <c r="M41" s="117"/>
      <c r="N41" s="117"/>
      <c r="O41" s="69"/>
      <c r="P41" s="69"/>
    </row>
  </sheetData>
  <sheetProtection/>
  <mergeCells count="30">
    <mergeCell ref="E41:F41"/>
    <mergeCell ref="A39:B39"/>
    <mergeCell ref="A41:B41"/>
    <mergeCell ref="A40:B40"/>
    <mergeCell ref="A5:B5"/>
    <mergeCell ref="A35:B35"/>
    <mergeCell ref="C5:D5"/>
    <mergeCell ref="E5:F5"/>
    <mergeCell ref="A37:B37"/>
    <mergeCell ref="A38:B38"/>
    <mergeCell ref="K41:L41"/>
    <mergeCell ref="M5:N5"/>
    <mergeCell ref="M40:N40"/>
    <mergeCell ref="M41:N41"/>
    <mergeCell ref="I40:J40"/>
    <mergeCell ref="C40:D40"/>
    <mergeCell ref="E40:F40"/>
    <mergeCell ref="G41:H41"/>
    <mergeCell ref="I41:J41"/>
    <mergeCell ref="C41:D41"/>
    <mergeCell ref="A4:N4"/>
    <mergeCell ref="A3:N3"/>
    <mergeCell ref="A2:N2"/>
    <mergeCell ref="A1:N1"/>
    <mergeCell ref="K5:L5"/>
    <mergeCell ref="K40:L40"/>
    <mergeCell ref="G40:H40"/>
    <mergeCell ref="G5:H5"/>
    <mergeCell ref="I5:J5"/>
    <mergeCell ref="A36:B36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5" zoomScaleNormal="85" zoomScalePageLayoutView="0" workbookViewId="0" topLeftCell="A1">
      <selection activeCell="S10" sqref="S10"/>
    </sheetView>
  </sheetViews>
  <sheetFormatPr defaultColWidth="9.140625" defaultRowHeight="15"/>
  <cols>
    <col min="1" max="1" width="6.7109375" style="18" bestFit="1" customWidth="1"/>
    <col min="2" max="2" width="16.8515625" style="18" bestFit="1" customWidth="1"/>
    <col min="3" max="3" width="8.421875" style="18" customWidth="1"/>
    <col min="4" max="4" width="6.57421875" style="18" bestFit="1" customWidth="1"/>
    <col min="5" max="5" width="6.140625" style="18" bestFit="1" customWidth="1"/>
    <col min="6" max="6" width="6.57421875" style="18" bestFit="1" customWidth="1"/>
    <col min="7" max="7" width="6.140625" style="18" bestFit="1" customWidth="1"/>
    <col min="8" max="8" width="6.57421875" style="18" bestFit="1" customWidth="1"/>
    <col min="9" max="9" width="6.140625" style="18" bestFit="1" customWidth="1"/>
    <col min="10" max="10" width="6.57421875" style="18" bestFit="1" customWidth="1"/>
    <col min="11" max="11" width="6.140625" style="3" bestFit="1" customWidth="1"/>
    <col min="12" max="12" width="6.57421875" style="3" bestFit="1" customWidth="1"/>
    <col min="13" max="13" width="6.140625" style="3" bestFit="1" customWidth="1"/>
    <col min="14" max="14" width="6.57421875" style="3" bestFit="1" customWidth="1"/>
    <col min="15" max="15" width="9.7109375" style="3" bestFit="1" customWidth="1"/>
    <col min="16" max="16" width="8.140625" style="3" bestFit="1" customWidth="1"/>
    <col min="17" max="16384" width="9.140625" style="3" customWidth="1"/>
  </cols>
  <sheetData>
    <row r="1" spans="1:14" ht="19.5">
      <c r="A1" s="110" t="s">
        <v>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86" t="s">
        <v>541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104" t="s">
        <v>244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6" ht="52.5" customHeight="1">
      <c r="A5" s="109" t="s">
        <v>8</v>
      </c>
      <c r="B5" s="109"/>
      <c r="C5" s="82" t="s">
        <v>503</v>
      </c>
      <c r="D5" s="83"/>
      <c r="E5" s="82" t="s">
        <v>504</v>
      </c>
      <c r="F5" s="83"/>
      <c r="G5" s="84" t="s">
        <v>505</v>
      </c>
      <c r="H5" s="84"/>
      <c r="I5" s="84" t="s">
        <v>506</v>
      </c>
      <c r="J5" s="84"/>
      <c r="K5" s="84" t="s">
        <v>507</v>
      </c>
      <c r="L5" s="84"/>
      <c r="M5" s="84" t="s">
        <v>508</v>
      </c>
      <c r="N5" s="84"/>
      <c r="O5" s="56" t="s">
        <v>558</v>
      </c>
      <c r="P5" s="56" t="s">
        <v>557</v>
      </c>
    </row>
    <row r="6" spans="1:16" ht="15">
      <c r="A6" s="2" t="s">
        <v>0</v>
      </c>
      <c r="B6" s="26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53" t="s">
        <v>3</v>
      </c>
      <c r="P6" s="53" t="s">
        <v>3</v>
      </c>
    </row>
    <row r="7" spans="1:16" ht="19.5" customHeight="1">
      <c r="A7" s="21">
        <v>1</v>
      </c>
      <c r="B7" s="51" t="s">
        <v>409</v>
      </c>
      <c r="C7" s="50">
        <v>11</v>
      </c>
      <c r="D7" s="50">
        <v>6</v>
      </c>
      <c r="E7" s="50">
        <v>5</v>
      </c>
      <c r="F7" s="50">
        <v>11</v>
      </c>
      <c r="G7" s="50">
        <v>5</v>
      </c>
      <c r="H7" s="50">
        <v>4</v>
      </c>
      <c r="I7" s="50">
        <v>1</v>
      </c>
      <c r="J7" s="50">
        <v>6</v>
      </c>
      <c r="K7" s="50">
        <v>7</v>
      </c>
      <c r="L7" s="50">
        <v>7</v>
      </c>
      <c r="M7" s="50">
        <v>8</v>
      </c>
      <c r="N7" s="50">
        <v>5</v>
      </c>
      <c r="O7" s="50">
        <v>15</v>
      </c>
      <c r="P7" s="50">
        <v>12</v>
      </c>
    </row>
    <row r="8" spans="1:16" ht="19.5" customHeight="1">
      <c r="A8" s="6">
        <v>2</v>
      </c>
      <c r="B8" s="51" t="s">
        <v>410</v>
      </c>
      <c r="C8" s="50">
        <v>9</v>
      </c>
      <c r="D8" s="50">
        <v>6</v>
      </c>
      <c r="E8" s="50">
        <v>10</v>
      </c>
      <c r="F8" s="50">
        <v>1</v>
      </c>
      <c r="G8" s="50">
        <v>3</v>
      </c>
      <c r="H8" s="50">
        <v>7</v>
      </c>
      <c r="I8" s="50">
        <v>5</v>
      </c>
      <c r="J8" s="50">
        <v>3</v>
      </c>
      <c r="K8" s="50">
        <v>9</v>
      </c>
      <c r="L8" s="50">
        <v>4</v>
      </c>
      <c r="M8" s="50">
        <v>7</v>
      </c>
      <c r="N8" s="50">
        <v>2</v>
      </c>
      <c r="O8" s="50">
        <v>15</v>
      </c>
      <c r="P8" s="50">
        <v>19</v>
      </c>
    </row>
    <row r="9" spans="1:16" ht="19.5" customHeight="1">
      <c r="A9" s="6">
        <v>3</v>
      </c>
      <c r="B9" s="51" t="s">
        <v>411</v>
      </c>
      <c r="C9" s="50">
        <v>11</v>
      </c>
      <c r="D9" s="50">
        <v>7</v>
      </c>
      <c r="E9" s="50">
        <v>5</v>
      </c>
      <c r="F9" s="50">
        <v>8</v>
      </c>
      <c r="G9" s="50">
        <v>2</v>
      </c>
      <c r="H9" s="50">
        <v>3</v>
      </c>
      <c r="I9" s="50">
        <v>4</v>
      </c>
      <c r="J9" s="50">
        <v>12</v>
      </c>
      <c r="K9" s="50">
        <v>7</v>
      </c>
      <c r="L9" s="50">
        <v>8</v>
      </c>
      <c r="M9" s="50">
        <v>2</v>
      </c>
      <c r="N9" s="50">
        <v>3</v>
      </c>
      <c r="O9" s="50">
        <v>20</v>
      </c>
      <c r="P9" s="50">
        <v>23</v>
      </c>
    </row>
    <row r="10" spans="1:16" ht="19.5" customHeight="1">
      <c r="A10" s="6">
        <v>4</v>
      </c>
      <c r="B10" s="51" t="s">
        <v>412</v>
      </c>
      <c r="C10" s="50">
        <v>14</v>
      </c>
      <c r="D10" s="50">
        <v>2</v>
      </c>
      <c r="E10" s="50">
        <v>13</v>
      </c>
      <c r="F10" s="50">
        <v>6</v>
      </c>
      <c r="G10" s="50">
        <v>3</v>
      </c>
      <c r="H10" s="50">
        <v>6</v>
      </c>
      <c r="I10" s="50">
        <v>9</v>
      </c>
      <c r="J10" s="50">
        <v>6</v>
      </c>
      <c r="K10" s="50">
        <v>8</v>
      </c>
      <c r="L10" s="50">
        <v>4</v>
      </c>
      <c r="M10" s="50">
        <v>8</v>
      </c>
      <c r="N10" s="50">
        <v>5</v>
      </c>
      <c r="O10" s="50">
        <v>24</v>
      </c>
      <c r="P10" s="50">
        <v>23</v>
      </c>
    </row>
    <row r="11" spans="1:16" ht="19.5" customHeight="1">
      <c r="A11" s="6">
        <v>5</v>
      </c>
      <c r="B11" s="51" t="s">
        <v>413</v>
      </c>
      <c r="C11" s="50">
        <v>11</v>
      </c>
      <c r="D11" s="50">
        <v>7</v>
      </c>
      <c r="E11" s="50">
        <v>13</v>
      </c>
      <c r="F11" s="50">
        <v>5</v>
      </c>
      <c r="G11" s="50">
        <v>10</v>
      </c>
      <c r="H11" s="50">
        <v>4</v>
      </c>
      <c r="I11" s="50">
        <v>7</v>
      </c>
      <c r="J11" s="50">
        <v>11</v>
      </c>
      <c r="K11" s="50">
        <v>12</v>
      </c>
      <c r="L11" s="50">
        <v>3</v>
      </c>
      <c r="M11" s="50">
        <v>9</v>
      </c>
      <c r="N11" s="50">
        <v>7</v>
      </c>
      <c r="O11" s="50">
        <v>21</v>
      </c>
      <c r="P11" s="50">
        <v>22</v>
      </c>
    </row>
    <row r="12" spans="1:16" ht="19.5" customHeight="1">
      <c r="A12" s="6">
        <v>6</v>
      </c>
      <c r="B12" s="51" t="s">
        <v>414</v>
      </c>
      <c r="C12" s="50">
        <v>14</v>
      </c>
      <c r="D12" s="50">
        <v>7</v>
      </c>
      <c r="E12" s="50">
        <v>11</v>
      </c>
      <c r="F12" s="50">
        <v>7</v>
      </c>
      <c r="G12" s="50">
        <v>8</v>
      </c>
      <c r="H12" s="50">
        <v>8</v>
      </c>
      <c r="I12" s="50">
        <v>6</v>
      </c>
      <c r="J12" s="50">
        <v>8</v>
      </c>
      <c r="K12" s="50">
        <v>10</v>
      </c>
      <c r="L12" s="50">
        <v>4</v>
      </c>
      <c r="M12" s="50">
        <v>7</v>
      </c>
      <c r="N12" s="50">
        <v>6</v>
      </c>
      <c r="O12" s="50">
        <v>15</v>
      </c>
      <c r="P12" s="50">
        <v>14</v>
      </c>
    </row>
    <row r="13" spans="1:16" ht="19.5" customHeight="1">
      <c r="A13" s="6">
        <v>7</v>
      </c>
      <c r="B13" s="51" t="s">
        <v>415</v>
      </c>
      <c r="C13" s="50">
        <v>13</v>
      </c>
      <c r="D13" s="50">
        <v>6</v>
      </c>
      <c r="E13" s="50">
        <v>15</v>
      </c>
      <c r="F13" s="50">
        <v>9</v>
      </c>
      <c r="G13" s="50">
        <v>14</v>
      </c>
      <c r="H13" s="50">
        <v>12</v>
      </c>
      <c r="I13" s="50">
        <v>12</v>
      </c>
      <c r="J13" s="50">
        <v>8</v>
      </c>
      <c r="K13" s="50">
        <v>14</v>
      </c>
      <c r="L13" s="50">
        <v>10</v>
      </c>
      <c r="M13" s="50">
        <v>12</v>
      </c>
      <c r="N13" s="50">
        <v>3</v>
      </c>
      <c r="O13" s="50">
        <v>20</v>
      </c>
      <c r="P13" s="50">
        <v>22</v>
      </c>
    </row>
    <row r="14" spans="1:16" ht="19.5" customHeight="1">
      <c r="A14" s="6">
        <v>8</v>
      </c>
      <c r="B14" s="51" t="s">
        <v>416</v>
      </c>
      <c r="C14" s="50">
        <v>14</v>
      </c>
      <c r="D14" s="50">
        <v>7</v>
      </c>
      <c r="E14" s="50">
        <v>15</v>
      </c>
      <c r="F14" s="50">
        <v>8</v>
      </c>
      <c r="G14" s="50">
        <v>15</v>
      </c>
      <c r="H14" s="50">
        <v>6</v>
      </c>
      <c r="I14" s="50">
        <v>15</v>
      </c>
      <c r="J14" s="50">
        <v>5</v>
      </c>
      <c r="K14" s="50">
        <v>15</v>
      </c>
      <c r="L14" s="50">
        <v>10</v>
      </c>
      <c r="M14" s="50">
        <v>11</v>
      </c>
      <c r="N14" s="50">
        <v>2</v>
      </c>
      <c r="O14" s="50">
        <v>25</v>
      </c>
      <c r="P14" s="50">
        <v>22</v>
      </c>
    </row>
    <row r="15" spans="1:16" ht="19.5" customHeight="1">
      <c r="A15" s="6">
        <v>9</v>
      </c>
      <c r="B15" s="51" t="s">
        <v>417</v>
      </c>
      <c r="C15" s="50">
        <v>10</v>
      </c>
      <c r="D15" s="50">
        <v>6</v>
      </c>
      <c r="E15" s="50">
        <v>9</v>
      </c>
      <c r="F15" s="50">
        <v>4</v>
      </c>
      <c r="G15" s="50">
        <v>10</v>
      </c>
      <c r="H15" s="50">
        <v>4</v>
      </c>
      <c r="I15" s="50">
        <v>9</v>
      </c>
      <c r="J15" s="50">
        <v>5</v>
      </c>
      <c r="K15" s="50">
        <v>8</v>
      </c>
      <c r="L15" s="50">
        <v>7</v>
      </c>
      <c r="M15" s="50">
        <v>3</v>
      </c>
      <c r="N15" s="50">
        <v>4</v>
      </c>
      <c r="O15" s="50">
        <v>19</v>
      </c>
      <c r="P15" s="50">
        <v>22</v>
      </c>
    </row>
    <row r="16" spans="1:16" ht="19.5" customHeight="1">
      <c r="A16" s="6">
        <v>10</v>
      </c>
      <c r="B16" s="51" t="s">
        <v>418</v>
      </c>
      <c r="C16" s="50">
        <v>9</v>
      </c>
      <c r="D16" s="50">
        <v>11</v>
      </c>
      <c r="E16" s="50">
        <v>12</v>
      </c>
      <c r="F16" s="50">
        <v>3</v>
      </c>
      <c r="G16" s="50">
        <v>7</v>
      </c>
      <c r="H16" s="50">
        <v>9</v>
      </c>
      <c r="I16" s="50">
        <v>6</v>
      </c>
      <c r="J16" s="50">
        <v>5</v>
      </c>
      <c r="K16" s="50">
        <v>8</v>
      </c>
      <c r="L16" s="50">
        <v>6</v>
      </c>
      <c r="M16" s="50">
        <v>5</v>
      </c>
      <c r="N16" s="50">
        <v>8</v>
      </c>
      <c r="O16" s="50">
        <v>19</v>
      </c>
      <c r="P16" s="50">
        <v>14</v>
      </c>
    </row>
    <row r="17" spans="1:16" ht="19.5" customHeight="1">
      <c r="A17" s="6">
        <v>11</v>
      </c>
      <c r="B17" s="51" t="s">
        <v>419</v>
      </c>
      <c r="C17" s="50">
        <v>9</v>
      </c>
      <c r="D17" s="50">
        <v>6</v>
      </c>
      <c r="E17" s="50">
        <v>13</v>
      </c>
      <c r="F17" s="50">
        <v>4</v>
      </c>
      <c r="G17" s="50">
        <v>15</v>
      </c>
      <c r="H17" s="50">
        <v>6</v>
      </c>
      <c r="I17" s="50">
        <v>7</v>
      </c>
      <c r="J17" s="50">
        <v>5</v>
      </c>
      <c r="K17" s="50">
        <v>7</v>
      </c>
      <c r="L17" s="50">
        <v>6</v>
      </c>
      <c r="M17" s="50">
        <v>5</v>
      </c>
      <c r="N17" s="50">
        <v>7</v>
      </c>
      <c r="O17" s="50">
        <v>20</v>
      </c>
      <c r="P17" s="50">
        <v>20</v>
      </c>
    </row>
    <row r="18" spans="1:16" ht="19.5" customHeight="1">
      <c r="A18" s="6">
        <v>12</v>
      </c>
      <c r="B18" s="51" t="s">
        <v>420</v>
      </c>
      <c r="C18" s="50">
        <v>5</v>
      </c>
      <c r="D18" s="50">
        <v>10</v>
      </c>
      <c r="E18" s="50">
        <v>11</v>
      </c>
      <c r="F18" s="50">
        <v>7</v>
      </c>
      <c r="G18" s="50">
        <v>13</v>
      </c>
      <c r="H18" s="50">
        <v>7</v>
      </c>
      <c r="I18" s="50">
        <v>7</v>
      </c>
      <c r="J18" s="50">
        <v>2</v>
      </c>
      <c r="K18" s="50">
        <v>0</v>
      </c>
      <c r="L18" s="50">
        <v>5</v>
      </c>
      <c r="M18" s="50">
        <v>10</v>
      </c>
      <c r="N18" s="50">
        <v>7</v>
      </c>
      <c r="O18" s="50">
        <v>23</v>
      </c>
      <c r="P18" s="50">
        <v>25</v>
      </c>
    </row>
    <row r="19" spans="1:16" ht="19.5" customHeight="1">
      <c r="A19" s="6">
        <v>13</v>
      </c>
      <c r="B19" s="51" t="s">
        <v>421</v>
      </c>
      <c r="C19" s="50">
        <v>9</v>
      </c>
      <c r="D19" s="50">
        <v>7</v>
      </c>
      <c r="E19" s="50">
        <v>12</v>
      </c>
      <c r="F19" s="50">
        <v>8</v>
      </c>
      <c r="G19" s="50">
        <v>7</v>
      </c>
      <c r="H19" s="50">
        <v>4</v>
      </c>
      <c r="I19" s="50">
        <v>15</v>
      </c>
      <c r="J19" s="50">
        <v>8</v>
      </c>
      <c r="K19" s="50">
        <v>14</v>
      </c>
      <c r="L19" s="50">
        <v>8</v>
      </c>
      <c r="M19" s="50">
        <v>10</v>
      </c>
      <c r="N19" s="50">
        <v>5</v>
      </c>
      <c r="O19" s="50">
        <v>24</v>
      </c>
      <c r="P19" s="50">
        <v>25</v>
      </c>
    </row>
    <row r="20" spans="1:16" ht="19.5" customHeight="1">
      <c r="A20" s="6">
        <v>14</v>
      </c>
      <c r="B20" s="51" t="s">
        <v>422</v>
      </c>
      <c r="C20" s="50">
        <v>10</v>
      </c>
      <c r="D20" s="50">
        <v>3</v>
      </c>
      <c r="E20" s="50">
        <v>3</v>
      </c>
      <c r="F20" s="50">
        <v>4</v>
      </c>
      <c r="G20" s="50">
        <v>0</v>
      </c>
      <c r="H20" s="50">
        <v>4</v>
      </c>
      <c r="I20" s="50">
        <v>0</v>
      </c>
      <c r="J20" s="50">
        <v>2</v>
      </c>
      <c r="K20" s="50">
        <v>4</v>
      </c>
      <c r="L20" s="50">
        <v>2</v>
      </c>
      <c r="M20" s="50" t="s">
        <v>254</v>
      </c>
      <c r="N20" s="61" t="s">
        <v>254</v>
      </c>
      <c r="O20" s="50">
        <v>14</v>
      </c>
      <c r="P20" s="50">
        <v>22</v>
      </c>
    </row>
    <row r="21" spans="1:16" ht="19.5" customHeight="1">
      <c r="A21" s="6">
        <v>15</v>
      </c>
      <c r="B21" s="51" t="s">
        <v>423</v>
      </c>
      <c r="C21" s="50">
        <v>14</v>
      </c>
      <c r="D21" s="50">
        <v>5</v>
      </c>
      <c r="E21" s="50">
        <v>6</v>
      </c>
      <c r="F21" s="50">
        <v>9</v>
      </c>
      <c r="G21" s="50">
        <v>3</v>
      </c>
      <c r="H21" s="50">
        <v>7</v>
      </c>
      <c r="I21" s="50">
        <v>9</v>
      </c>
      <c r="J21" s="50">
        <v>7</v>
      </c>
      <c r="K21" s="50">
        <v>5</v>
      </c>
      <c r="L21" s="50">
        <v>9</v>
      </c>
      <c r="M21" s="50">
        <v>8</v>
      </c>
      <c r="N21" s="50">
        <v>6</v>
      </c>
      <c r="O21" s="50">
        <v>25</v>
      </c>
      <c r="P21" s="50">
        <v>24</v>
      </c>
    </row>
    <row r="22" spans="1:16" ht="19.5" customHeight="1">
      <c r="A22" s="6">
        <v>16</v>
      </c>
      <c r="B22" s="51" t="s">
        <v>424</v>
      </c>
      <c r="C22" s="50">
        <v>11</v>
      </c>
      <c r="D22" s="50">
        <v>6</v>
      </c>
      <c r="E22" s="50">
        <v>13</v>
      </c>
      <c r="F22" s="50">
        <v>7</v>
      </c>
      <c r="G22" s="50">
        <v>7</v>
      </c>
      <c r="H22" s="50">
        <v>3</v>
      </c>
      <c r="I22" s="50">
        <v>9</v>
      </c>
      <c r="J22" s="50">
        <v>9</v>
      </c>
      <c r="K22" s="50">
        <v>14</v>
      </c>
      <c r="L22" s="50">
        <v>10</v>
      </c>
      <c r="M22" s="50">
        <v>7</v>
      </c>
      <c r="N22" s="50">
        <v>3</v>
      </c>
      <c r="O22" s="50">
        <v>20</v>
      </c>
      <c r="P22" s="50">
        <v>23</v>
      </c>
    </row>
    <row r="23" spans="1:16" ht="19.5" customHeight="1">
      <c r="A23" s="6">
        <v>17</v>
      </c>
      <c r="B23" s="51" t="s">
        <v>425</v>
      </c>
      <c r="C23" s="50">
        <v>6</v>
      </c>
      <c r="D23" s="50">
        <v>10</v>
      </c>
      <c r="E23" s="50">
        <v>15</v>
      </c>
      <c r="F23" s="50">
        <v>9</v>
      </c>
      <c r="G23" s="50">
        <v>4</v>
      </c>
      <c r="H23" s="50">
        <v>4</v>
      </c>
      <c r="I23" s="50">
        <v>10</v>
      </c>
      <c r="J23" s="50">
        <v>7</v>
      </c>
      <c r="K23" s="50">
        <v>7</v>
      </c>
      <c r="L23" s="50">
        <v>6</v>
      </c>
      <c r="M23" s="50">
        <v>7</v>
      </c>
      <c r="N23" s="50">
        <v>8</v>
      </c>
      <c r="O23" s="50">
        <v>22</v>
      </c>
      <c r="P23" s="50">
        <v>23</v>
      </c>
    </row>
    <row r="24" spans="1:16" ht="19.5" customHeight="1">
      <c r="A24" s="6">
        <v>18</v>
      </c>
      <c r="B24" s="51" t="s">
        <v>426</v>
      </c>
      <c r="C24" s="50">
        <v>9</v>
      </c>
      <c r="D24" s="50">
        <v>8</v>
      </c>
      <c r="E24" s="50">
        <v>15</v>
      </c>
      <c r="F24" s="50">
        <v>11</v>
      </c>
      <c r="G24" s="50">
        <v>10</v>
      </c>
      <c r="H24" s="50">
        <v>5</v>
      </c>
      <c r="I24" s="50">
        <v>15</v>
      </c>
      <c r="J24" s="50">
        <v>8</v>
      </c>
      <c r="K24" s="50">
        <v>15</v>
      </c>
      <c r="L24" s="50">
        <v>9</v>
      </c>
      <c r="M24" s="50">
        <v>9</v>
      </c>
      <c r="N24" s="50">
        <v>11</v>
      </c>
      <c r="O24" s="50">
        <v>22</v>
      </c>
      <c r="P24" s="50">
        <v>20</v>
      </c>
    </row>
    <row r="25" spans="1:16" ht="19.5" customHeight="1">
      <c r="A25" s="6">
        <v>19</v>
      </c>
      <c r="B25" s="51" t="s">
        <v>427</v>
      </c>
      <c r="C25" s="50">
        <v>8</v>
      </c>
      <c r="D25" s="50">
        <v>5</v>
      </c>
      <c r="E25" s="50">
        <v>10</v>
      </c>
      <c r="F25" s="50">
        <v>1</v>
      </c>
      <c r="G25" s="50">
        <v>9</v>
      </c>
      <c r="H25" s="50">
        <v>8</v>
      </c>
      <c r="I25" s="50">
        <v>2</v>
      </c>
      <c r="J25" s="50">
        <v>6</v>
      </c>
      <c r="K25" s="50">
        <v>4</v>
      </c>
      <c r="L25" s="50">
        <v>3</v>
      </c>
      <c r="M25" s="50">
        <v>10</v>
      </c>
      <c r="N25" s="50">
        <v>4</v>
      </c>
      <c r="O25" s="50">
        <v>18</v>
      </c>
      <c r="P25" s="50">
        <v>25</v>
      </c>
    </row>
    <row r="26" spans="1:16" ht="19.5" customHeight="1">
      <c r="A26" s="6">
        <v>20</v>
      </c>
      <c r="B26" s="51" t="s">
        <v>428</v>
      </c>
      <c r="C26" s="50">
        <v>10</v>
      </c>
      <c r="D26" s="50">
        <v>5</v>
      </c>
      <c r="E26" s="50">
        <v>13</v>
      </c>
      <c r="F26" s="50">
        <v>12</v>
      </c>
      <c r="G26" s="50">
        <v>9</v>
      </c>
      <c r="H26" s="50">
        <v>5</v>
      </c>
      <c r="I26" s="50">
        <v>10</v>
      </c>
      <c r="J26" s="50">
        <v>10</v>
      </c>
      <c r="K26" s="50">
        <v>10</v>
      </c>
      <c r="L26" s="50">
        <v>7</v>
      </c>
      <c r="M26" s="50">
        <v>12</v>
      </c>
      <c r="N26" s="50">
        <v>3</v>
      </c>
      <c r="O26" s="50">
        <v>21</v>
      </c>
      <c r="P26" s="50">
        <v>22</v>
      </c>
    </row>
    <row r="27" spans="1:16" ht="19.5" customHeight="1">
      <c r="A27" s="6">
        <v>21</v>
      </c>
      <c r="B27" s="51" t="s">
        <v>429</v>
      </c>
      <c r="C27" s="50">
        <v>15</v>
      </c>
      <c r="D27" s="50">
        <v>11</v>
      </c>
      <c r="E27" s="50">
        <v>14</v>
      </c>
      <c r="F27" s="50">
        <v>9</v>
      </c>
      <c r="G27" s="50">
        <v>9</v>
      </c>
      <c r="H27" s="50">
        <v>7</v>
      </c>
      <c r="I27" s="50">
        <v>9</v>
      </c>
      <c r="J27" s="50">
        <v>7</v>
      </c>
      <c r="K27" s="50">
        <v>10</v>
      </c>
      <c r="L27" s="50">
        <v>13</v>
      </c>
      <c r="M27" s="50">
        <v>11</v>
      </c>
      <c r="N27" s="50">
        <v>5</v>
      </c>
      <c r="O27" s="50">
        <v>20</v>
      </c>
      <c r="P27" s="50">
        <v>24</v>
      </c>
    </row>
    <row r="28" spans="1:16" ht="19.5" customHeight="1">
      <c r="A28" s="6">
        <v>22</v>
      </c>
      <c r="B28" s="51" t="s">
        <v>430</v>
      </c>
      <c r="C28" s="50">
        <v>9</v>
      </c>
      <c r="D28" s="50">
        <v>10</v>
      </c>
      <c r="E28" s="50">
        <v>10</v>
      </c>
      <c r="F28" s="50">
        <v>6</v>
      </c>
      <c r="G28" s="50">
        <v>9</v>
      </c>
      <c r="H28" s="50">
        <v>5</v>
      </c>
      <c r="I28" s="50">
        <v>1</v>
      </c>
      <c r="J28" s="50">
        <v>3</v>
      </c>
      <c r="K28" s="50" t="s">
        <v>254</v>
      </c>
      <c r="L28" s="61" t="s">
        <v>254</v>
      </c>
      <c r="M28" s="50" t="s">
        <v>254</v>
      </c>
      <c r="N28" s="61" t="s">
        <v>254</v>
      </c>
      <c r="O28" s="50">
        <v>14</v>
      </c>
      <c r="P28" s="50">
        <v>23</v>
      </c>
    </row>
    <row r="29" spans="1:16" ht="19.5" customHeight="1">
      <c r="A29" s="6">
        <v>23</v>
      </c>
      <c r="B29" s="51" t="s">
        <v>431</v>
      </c>
      <c r="C29" s="50">
        <v>10</v>
      </c>
      <c r="D29" s="50">
        <v>7</v>
      </c>
      <c r="E29" s="50">
        <v>10</v>
      </c>
      <c r="F29" s="50">
        <v>6</v>
      </c>
      <c r="G29" s="50">
        <v>3</v>
      </c>
      <c r="H29" s="50">
        <v>7</v>
      </c>
      <c r="I29" s="50">
        <v>2</v>
      </c>
      <c r="J29" s="50">
        <v>3</v>
      </c>
      <c r="K29" s="50">
        <v>8</v>
      </c>
      <c r="L29" s="50">
        <v>7</v>
      </c>
      <c r="M29" s="50">
        <v>10</v>
      </c>
      <c r="N29" s="50">
        <v>4</v>
      </c>
      <c r="O29" s="50">
        <v>18</v>
      </c>
      <c r="P29" s="50">
        <v>23</v>
      </c>
    </row>
    <row r="30" spans="1:16" ht="19.5" customHeight="1">
      <c r="A30" s="6">
        <v>24</v>
      </c>
      <c r="B30" s="51" t="s">
        <v>432</v>
      </c>
      <c r="C30" s="50">
        <v>15</v>
      </c>
      <c r="D30" s="50">
        <v>8</v>
      </c>
      <c r="E30" s="50">
        <v>15</v>
      </c>
      <c r="F30" s="50">
        <v>9</v>
      </c>
      <c r="G30" s="50">
        <v>15</v>
      </c>
      <c r="H30" s="50">
        <v>5</v>
      </c>
      <c r="I30" s="50">
        <v>15</v>
      </c>
      <c r="J30" s="50">
        <v>5</v>
      </c>
      <c r="K30" s="50">
        <v>15</v>
      </c>
      <c r="L30" s="50">
        <v>7</v>
      </c>
      <c r="M30" s="50">
        <v>13</v>
      </c>
      <c r="N30" s="50">
        <v>7</v>
      </c>
      <c r="O30" s="50">
        <v>22</v>
      </c>
      <c r="P30" s="50">
        <v>25</v>
      </c>
    </row>
    <row r="31" spans="1:16" ht="19.5" customHeight="1">
      <c r="A31" s="6">
        <v>25</v>
      </c>
      <c r="B31" s="51" t="s">
        <v>433</v>
      </c>
      <c r="C31" s="50">
        <v>10</v>
      </c>
      <c r="D31" s="50">
        <v>4</v>
      </c>
      <c r="E31" s="50">
        <v>3</v>
      </c>
      <c r="F31" s="50">
        <v>4</v>
      </c>
      <c r="G31" s="50">
        <v>9</v>
      </c>
      <c r="H31" s="50">
        <v>9</v>
      </c>
      <c r="I31" s="50">
        <v>0</v>
      </c>
      <c r="J31" s="50">
        <v>1</v>
      </c>
      <c r="K31" s="50">
        <v>5</v>
      </c>
      <c r="L31" s="50">
        <v>2</v>
      </c>
      <c r="M31" s="50" t="s">
        <v>254</v>
      </c>
      <c r="N31" s="61" t="s">
        <v>254</v>
      </c>
      <c r="O31" s="50">
        <v>14</v>
      </c>
      <c r="P31" s="50">
        <v>19</v>
      </c>
    </row>
    <row r="32" spans="1:16" ht="19.5" customHeight="1">
      <c r="A32" s="6">
        <v>26</v>
      </c>
      <c r="B32" s="51" t="s">
        <v>434</v>
      </c>
      <c r="C32" s="50">
        <v>8</v>
      </c>
      <c r="D32" s="50">
        <v>5</v>
      </c>
      <c r="E32" s="50">
        <v>14</v>
      </c>
      <c r="F32" s="50">
        <v>3</v>
      </c>
      <c r="G32" s="50">
        <v>9</v>
      </c>
      <c r="H32" s="50">
        <v>7</v>
      </c>
      <c r="I32" s="50">
        <v>6</v>
      </c>
      <c r="J32" s="50">
        <v>8</v>
      </c>
      <c r="K32" s="50">
        <v>8</v>
      </c>
      <c r="L32" s="50">
        <v>7</v>
      </c>
      <c r="M32" s="50">
        <v>8</v>
      </c>
      <c r="N32" s="50">
        <v>7</v>
      </c>
      <c r="O32" s="50">
        <v>21</v>
      </c>
      <c r="P32" s="50">
        <v>23</v>
      </c>
    </row>
    <row r="33" spans="1:16" ht="19.5" customHeight="1">
      <c r="A33" s="6">
        <v>27</v>
      </c>
      <c r="B33" s="51" t="s">
        <v>435</v>
      </c>
      <c r="C33" s="50">
        <v>7</v>
      </c>
      <c r="D33" s="50">
        <v>9</v>
      </c>
      <c r="E33" s="50">
        <v>11</v>
      </c>
      <c r="F33" s="50">
        <v>5</v>
      </c>
      <c r="G33" s="50">
        <v>11</v>
      </c>
      <c r="H33" s="50">
        <v>2</v>
      </c>
      <c r="I33" s="50">
        <v>6</v>
      </c>
      <c r="J33" s="50">
        <v>4</v>
      </c>
      <c r="K33" s="50">
        <v>11</v>
      </c>
      <c r="L33" s="50">
        <v>3</v>
      </c>
      <c r="M33" s="50">
        <v>11</v>
      </c>
      <c r="N33" s="50">
        <v>2</v>
      </c>
      <c r="O33" s="50">
        <v>20</v>
      </c>
      <c r="P33" s="50">
        <v>23</v>
      </c>
    </row>
    <row r="34" spans="1:16" ht="19.5" customHeight="1">
      <c r="A34" s="6">
        <v>28</v>
      </c>
      <c r="B34" s="51" t="s">
        <v>436</v>
      </c>
      <c r="C34" s="50">
        <v>9</v>
      </c>
      <c r="D34" s="50">
        <v>6</v>
      </c>
      <c r="E34" s="50">
        <v>12</v>
      </c>
      <c r="F34" s="50">
        <v>8</v>
      </c>
      <c r="G34" s="50">
        <v>9</v>
      </c>
      <c r="H34" s="50">
        <v>7</v>
      </c>
      <c r="I34" s="50">
        <v>13</v>
      </c>
      <c r="J34" s="50">
        <v>8</v>
      </c>
      <c r="K34" s="50">
        <v>15</v>
      </c>
      <c r="L34" s="50">
        <v>5</v>
      </c>
      <c r="M34" s="50">
        <v>9</v>
      </c>
      <c r="N34" s="50">
        <v>5</v>
      </c>
      <c r="O34" s="50">
        <v>20</v>
      </c>
      <c r="P34" s="50">
        <v>20</v>
      </c>
    </row>
    <row r="35" spans="1:16" ht="19.5" customHeight="1">
      <c r="A35" s="6">
        <v>29</v>
      </c>
      <c r="B35" s="51" t="s">
        <v>437</v>
      </c>
      <c r="C35" s="50">
        <v>12</v>
      </c>
      <c r="D35" s="50">
        <v>6</v>
      </c>
      <c r="E35" s="50">
        <v>11</v>
      </c>
      <c r="F35" s="50">
        <v>7</v>
      </c>
      <c r="G35" s="50">
        <v>13</v>
      </c>
      <c r="H35" s="50">
        <v>2</v>
      </c>
      <c r="I35" s="50">
        <v>13</v>
      </c>
      <c r="J35" s="50">
        <v>4</v>
      </c>
      <c r="K35" s="50">
        <v>15</v>
      </c>
      <c r="L35" s="50">
        <v>4</v>
      </c>
      <c r="M35" s="50">
        <v>11</v>
      </c>
      <c r="N35" s="50">
        <v>7</v>
      </c>
      <c r="O35" s="50">
        <v>25</v>
      </c>
      <c r="P35" s="50">
        <v>22</v>
      </c>
    </row>
    <row r="36" spans="1:16" ht="19.5" customHeight="1">
      <c r="A36" s="6">
        <v>30</v>
      </c>
      <c r="B36" s="51" t="s">
        <v>438</v>
      </c>
      <c r="C36" s="50">
        <v>10</v>
      </c>
      <c r="D36" s="50">
        <v>11</v>
      </c>
      <c r="E36" s="50">
        <v>14</v>
      </c>
      <c r="F36" s="50">
        <v>8</v>
      </c>
      <c r="G36" s="50">
        <v>11</v>
      </c>
      <c r="H36" s="50">
        <v>7</v>
      </c>
      <c r="I36" s="50">
        <v>15</v>
      </c>
      <c r="J36" s="50">
        <v>8</v>
      </c>
      <c r="K36" s="50">
        <v>5</v>
      </c>
      <c r="L36" s="50">
        <v>8</v>
      </c>
      <c r="M36" s="50">
        <v>8</v>
      </c>
      <c r="N36" s="50">
        <v>7</v>
      </c>
      <c r="O36" s="50">
        <v>25</v>
      </c>
      <c r="P36" s="50">
        <v>25</v>
      </c>
    </row>
    <row r="37" spans="1:16" ht="19.5" customHeight="1">
      <c r="A37" s="6">
        <v>31</v>
      </c>
      <c r="B37" s="51" t="s">
        <v>439</v>
      </c>
      <c r="C37" s="50">
        <v>14</v>
      </c>
      <c r="D37" s="50">
        <v>8</v>
      </c>
      <c r="E37" s="50">
        <v>15</v>
      </c>
      <c r="F37" s="50">
        <v>6</v>
      </c>
      <c r="G37" s="50">
        <v>14</v>
      </c>
      <c r="H37" s="50">
        <v>7</v>
      </c>
      <c r="I37" s="50">
        <v>15</v>
      </c>
      <c r="J37" s="50">
        <v>5</v>
      </c>
      <c r="K37" s="50">
        <v>15</v>
      </c>
      <c r="L37" s="50">
        <v>6</v>
      </c>
      <c r="M37" s="50">
        <v>13</v>
      </c>
      <c r="N37" s="50">
        <v>10</v>
      </c>
      <c r="O37" s="50">
        <v>22</v>
      </c>
      <c r="P37" s="50">
        <v>25</v>
      </c>
    </row>
    <row r="38" spans="1:16" ht="19.5" customHeight="1">
      <c r="A38" s="6">
        <v>32</v>
      </c>
      <c r="B38" s="51" t="s">
        <v>440</v>
      </c>
      <c r="C38" s="50">
        <v>14</v>
      </c>
      <c r="D38" s="50">
        <v>8</v>
      </c>
      <c r="E38" s="50">
        <v>15</v>
      </c>
      <c r="F38" s="50">
        <v>8</v>
      </c>
      <c r="G38" s="50">
        <v>15</v>
      </c>
      <c r="H38" s="50">
        <v>8</v>
      </c>
      <c r="I38" s="50">
        <v>15</v>
      </c>
      <c r="J38" s="50">
        <v>9</v>
      </c>
      <c r="K38" s="50">
        <v>15</v>
      </c>
      <c r="L38" s="50">
        <v>7</v>
      </c>
      <c r="M38" s="50">
        <v>13</v>
      </c>
      <c r="N38" s="50">
        <v>8</v>
      </c>
      <c r="O38" s="50">
        <v>21</v>
      </c>
      <c r="P38" s="50">
        <v>25</v>
      </c>
    </row>
    <row r="39" spans="1:16" ht="19.5" customHeight="1">
      <c r="A39" s="6">
        <v>33</v>
      </c>
      <c r="B39" s="51" t="s">
        <v>441</v>
      </c>
      <c r="C39" s="50">
        <v>9</v>
      </c>
      <c r="D39" s="50">
        <v>7</v>
      </c>
      <c r="E39" s="50">
        <v>14</v>
      </c>
      <c r="F39" s="50">
        <v>10</v>
      </c>
      <c r="G39" s="50">
        <v>6</v>
      </c>
      <c r="H39" s="50">
        <v>6</v>
      </c>
      <c r="I39" s="50">
        <v>11</v>
      </c>
      <c r="J39" s="50">
        <v>10</v>
      </c>
      <c r="K39" s="50">
        <v>11</v>
      </c>
      <c r="L39" s="50">
        <v>3</v>
      </c>
      <c r="M39" s="50">
        <v>11</v>
      </c>
      <c r="N39" s="50">
        <v>6</v>
      </c>
      <c r="O39" s="50">
        <v>20</v>
      </c>
      <c r="P39" s="50">
        <v>25</v>
      </c>
    </row>
    <row r="40" spans="1:16" ht="19.5" customHeight="1">
      <c r="A40" s="6">
        <v>34</v>
      </c>
      <c r="B40" s="51" t="s">
        <v>442</v>
      </c>
      <c r="C40" s="50">
        <v>9</v>
      </c>
      <c r="D40" s="50">
        <v>3</v>
      </c>
      <c r="E40" s="50">
        <v>7</v>
      </c>
      <c r="F40" s="50">
        <v>7</v>
      </c>
      <c r="G40" s="50">
        <v>8</v>
      </c>
      <c r="H40" s="50">
        <v>5</v>
      </c>
      <c r="I40" s="50">
        <v>3</v>
      </c>
      <c r="J40" s="50">
        <v>6</v>
      </c>
      <c r="K40" s="50">
        <v>7</v>
      </c>
      <c r="L40" s="50">
        <v>8</v>
      </c>
      <c r="M40" s="50">
        <v>6</v>
      </c>
      <c r="N40" s="50">
        <v>12</v>
      </c>
      <c r="O40" s="50">
        <v>18</v>
      </c>
      <c r="P40" s="50">
        <v>16</v>
      </c>
    </row>
    <row r="41" spans="1:16" ht="19.5" customHeight="1">
      <c r="A41" s="6">
        <v>35</v>
      </c>
      <c r="B41" s="51" t="s">
        <v>443</v>
      </c>
      <c r="C41" s="50">
        <v>10</v>
      </c>
      <c r="D41" s="50">
        <v>10</v>
      </c>
      <c r="E41" s="50">
        <v>13</v>
      </c>
      <c r="F41" s="50">
        <v>8</v>
      </c>
      <c r="G41" s="50">
        <v>8</v>
      </c>
      <c r="H41" s="50">
        <v>9</v>
      </c>
      <c r="I41" s="50">
        <v>13</v>
      </c>
      <c r="J41" s="50">
        <v>9</v>
      </c>
      <c r="K41" s="50">
        <v>10</v>
      </c>
      <c r="L41" s="50">
        <v>6</v>
      </c>
      <c r="M41" s="50">
        <v>2</v>
      </c>
      <c r="N41" s="50">
        <v>8</v>
      </c>
      <c r="O41" s="50">
        <v>21</v>
      </c>
      <c r="P41" s="50">
        <v>22</v>
      </c>
    </row>
    <row r="42" spans="1:16" ht="19.5" customHeight="1">
      <c r="A42" s="6">
        <v>36</v>
      </c>
      <c r="B42" s="51" t="s">
        <v>444</v>
      </c>
      <c r="C42" s="50">
        <v>13</v>
      </c>
      <c r="D42" s="50">
        <v>8</v>
      </c>
      <c r="E42" s="50">
        <v>14</v>
      </c>
      <c r="F42" s="50">
        <v>11</v>
      </c>
      <c r="G42" s="50">
        <v>13</v>
      </c>
      <c r="H42" s="50">
        <v>6</v>
      </c>
      <c r="I42" s="50">
        <v>12</v>
      </c>
      <c r="J42" s="50">
        <v>8</v>
      </c>
      <c r="K42" s="50">
        <v>15</v>
      </c>
      <c r="L42" s="50">
        <v>6</v>
      </c>
      <c r="M42" s="50">
        <v>13</v>
      </c>
      <c r="N42" s="50">
        <v>5</v>
      </c>
      <c r="O42" s="50">
        <v>23</v>
      </c>
      <c r="P42" s="50">
        <v>22</v>
      </c>
    </row>
    <row r="43" spans="1:16" ht="19.5" customHeight="1">
      <c r="A43" s="6">
        <v>37</v>
      </c>
      <c r="B43" s="51" t="s">
        <v>445</v>
      </c>
      <c r="C43" s="50">
        <v>8</v>
      </c>
      <c r="D43" s="50">
        <v>10</v>
      </c>
      <c r="E43" s="50">
        <v>10</v>
      </c>
      <c r="F43" s="50">
        <v>6</v>
      </c>
      <c r="G43" s="50">
        <v>8</v>
      </c>
      <c r="H43" s="50">
        <v>6</v>
      </c>
      <c r="I43" s="50">
        <v>5</v>
      </c>
      <c r="J43" s="50">
        <v>4</v>
      </c>
      <c r="K43" s="50">
        <v>8</v>
      </c>
      <c r="L43" s="50">
        <v>5</v>
      </c>
      <c r="M43" s="50">
        <v>8</v>
      </c>
      <c r="N43" s="50">
        <v>7</v>
      </c>
      <c r="O43" s="50">
        <v>18</v>
      </c>
      <c r="P43" s="50">
        <v>23</v>
      </c>
    </row>
    <row r="44" spans="1:16" ht="19.5" customHeight="1">
      <c r="A44" s="6">
        <v>38</v>
      </c>
      <c r="B44" s="51" t="s">
        <v>446</v>
      </c>
      <c r="C44" s="50">
        <v>5</v>
      </c>
      <c r="D44" s="50">
        <v>6</v>
      </c>
      <c r="E44" s="50">
        <v>10</v>
      </c>
      <c r="F44" s="50">
        <v>8</v>
      </c>
      <c r="G44" s="50">
        <v>8</v>
      </c>
      <c r="H44" s="50">
        <v>3</v>
      </c>
      <c r="I44" s="50">
        <v>5</v>
      </c>
      <c r="J44" s="50">
        <v>6</v>
      </c>
      <c r="K44" s="50">
        <v>4</v>
      </c>
      <c r="L44" s="50">
        <v>10</v>
      </c>
      <c r="M44" s="50">
        <v>9</v>
      </c>
      <c r="N44" s="50">
        <v>6</v>
      </c>
      <c r="O44" s="50">
        <v>18</v>
      </c>
      <c r="P44" s="50">
        <v>22</v>
      </c>
    </row>
    <row r="45" spans="1:16" ht="19.5" customHeight="1">
      <c r="A45" s="6">
        <v>39</v>
      </c>
      <c r="B45" s="51" t="s">
        <v>250</v>
      </c>
      <c r="C45" s="50">
        <v>6</v>
      </c>
      <c r="D45" s="50">
        <v>5</v>
      </c>
      <c r="E45" s="50">
        <v>12</v>
      </c>
      <c r="F45" s="50">
        <v>4</v>
      </c>
      <c r="G45" s="50">
        <v>9</v>
      </c>
      <c r="H45" s="50">
        <v>3</v>
      </c>
      <c r="I45" s="50">
        <v>5</v>
      </c>
      <c r="J45" s="50">
        <v>7</v>
      </c>
      <c r="K45" s="50">
        <v>9</v>
      </c>
      <c r="L45" s="50">
        <v>5</v>
      </c>
      <c r="M45" s="50">
        <v>11</v>
      </c>
      <c r="N45" s="50">
        <v>2</v>
      </c>
      <c r="O45" s="50">
        <v>17</v>
      </c>
      <c r="P45" s="50">
        <v>22</v>
      </c>
    </row>
    <row r="46" spans="1:16" ht="19.5" customHeight="1">
      <c r="A46" s="6">
        <v>40</v>
      </c>
      <c r="B46" s="51" t="s">
        <v>251</v>
      </c>
      <c r="C46" s="50">
        <v>15</v>
      </c>
      <c r="D46" s="50">
        <v>6</v>
      </c>
      <c r="E46" s="50">
        <v>14</v>
      </c>
      <c r="F46" s="50">
        <v>10</v>
      </c>
      <c r="G46" s="50">
        <v>10</v>
      </c>
      <c r="H46" s="50">
        <v>9</v>
      </c>
      <c r="I46" s="50">
        <v>13</v>
      </c>
      <c r="J46" s="50">
        <v>12</v>
      </c>
      <c r="K46" s="50">
        <v>14</v>
      </c>
      <c r="L46" s="50">
        <v>6</v>
      </c>
      <c r="M46" s="50">
        <v>10</v>
      </c>
      <c r="N46" s="50">
        <v>3</v>
      </c>
      <c r="O46" s="50">
        <v>23</v>
      </c>
      <c r="P46" s="50">
        <v>25</v>
      </c>
    </row>
    <row r="47" spans="1:16" s="5" customFormat="1" ht="21.75" customHeight="1">
      <c r="A47" s="92" t="s">
        <v>16</v>
      </c>
      <c r="B47" s="92"/>
      <c r="C47" s="60">
        <v>40</v>
      </c>
      <c r="D47" s="60">
        <v>40</v>
      </c>
      <c r="E47" s="60">
        <v>40</v>
      </c>
      <c r="F47" s="60">
        <v>40</v>
      </c>
      <c r="G47" s="60">
        <v>40</v>
      </c>
      <c r="H47" s="60">
        <v>40</v>
      </c>
      <c r="I47" s="60">
        <v>40</v>
      </c>
      <c r="J47" s="60">
        <v>40</v>
      </c>
      <c r="K47" s="60">
        <v>40</v>
      </c>
      <c r="L47" s="60">
        <v>40</v>
      </c>
      <c r="M47" s="60">
        <v>40</v>
      </c>
      <c r="N47" s="60">
        <v>40</v>
      </c>
      <c r="O47" s="60">
        <v>40</v>
      </c>
      <c r="P47" s="60">
        <v>40</v>
      </c>
    </row>
    <row r="48" spans="1:16" s="5" customFormat="1" ht="21.75" customHeight="1">
      <c r="A48" s="92" t="s">
        <v>17</v>
      </c>
      <c r="B48" s="92"/>
      <c r="C48" s="36">
        <f>C47-C49</f>
        <v>40</v>
      </c>
      <c r="D48" s="36">
        <f aca="true" t="shared" si="0" ref="D48:P48">D47-D49</f>
        <v>40</v>
      </c>
      <c r="E48" s="36">
        <f t="shared" si="0"/>
        <v>40</v>
      </c>
      <c r="F48" s="36">
        <f t="shared" si="0"/>
        <v>40</v>
      </c>
      <c r="G48" s="36">
        <f t="shared" si="0"/>
        <v>40</v>
      </c>
      <c r="H48" s="36">
        <f t="shared" si="0"/>
        <v>40</v>
      </c>
      <c r="I48" s="36">
        <f t="shared" si="0"/>
        <v>40</v>
      </c>
      <c r="J48" s="36">
        <f t="shared" si="0"/>
        <v>40</v>
      </c>
      <c r="K48" s="36">
        <f t="shared" si="0"/>
        <v>39</v>
      </c>
      <c r="L48" s="36">
        <f t="shared" si="0"/>
        <v>39</v>
      </c>
      <c r="M48" s="36">
        <v>38</v>
      </c>
      <c r="N48" s="36">
        <f t="shared" si="0"/>
        <v>37</v>
      </c>
      <c r="O48" s="52">
        <f t="shared" si="0"/>
        <v>40</v>
      </c>
      <c r="P48" s="52">
        <f t="shared" si="0"/>
        <v>40</v>
      </c>
    </row>
    <row r="49" spans="1:16" s="5" customFormat="1" ht="21.75" customHeight="1">
      <c r="A49" s="92" t="s">
        <v>548</v>
      </c>
      <c r="B49" s="76"/>
      <c r="C49" s="36">
        <f>COUNTIF(C7:C46,"=Ab")</f>
        <v>0</v>
      </c>
      <c r="D49" s="49">
        <f aca="true" t="shared" si="1" ref="D49:P49">COUNTIF(D7:D46,"=Ab")</f>
        <v>0</v>
      </c>
      <c r="E49" s="49">
        <f t="shared" si="1"/>
        <v>0</v>
      </c>
      <c r="F49" s="49">
        <f t="shared" si="1"/>
        <v>0</v>
      </c>
      <c r="G49" s="49">
        <f t="shared" si="1"/>
        <v>0</v>
      </c>
      <c r="H49" s="49">
        <f t="shared" si="1"/>
        <v>0</v>
      </c>
      <c r="I49" s="49">
        <f t="shared" si="1"/>
        <v>0</v>
      </c>
      <c r="J49" s="49">
        <f t="shared" si="1"/>
        <v>0</v>
      </c>
      <c r="K49" s="49">
        <f t="shared" si="1"/>
        <v>1</v>
      </c>
      <c r="L49" s="49">
        <f t="shared" si="1"/>
        <v>1</v>
      </c>
      <c r="M49" s="49">
        <f t="shared" si="1"/>
        <v>3</v>
      </c>
      <c r="N49" s="49">
        <f t="shared" si="1"/>
        <v>3</v>
      </c>
      <c r="O49" s="52">
        <f t="shared" si="1"/>
        <v>0</v>
      </c>
      <c r="P49" s="52">
        <f t="shared" si="1"/>
        <v>0</v>
      </c>
    </row>
    <row r="50" spans="1:16" s="5" customFormat="1" ht="21.75" customHeight="1">
      <c r="A50" s="92" t="s">
        <v>19</v>
      </c>
      <c r="B50" s="92"/>
      <c r="C50" s="36">
        <f>COUNTIF(C7:C46,"&gt;=9")</f>
        <v>32</v>
      </c>
      <c r="D50" s="36">
        <f>COUNTIF(D7:D46,"&gt;=12")</f>
        <v>0</v>
      </c>
      <c r="E50" s="36">
        <f aca="true" t="shared" si="2" ref="E50:K50">COUNTIF(E7:E46,"&gt;=9")</f>
        <v>34</v>
      </c>
      <c r="F50" s="36">
        <f>COUNTIF(F7:F46,"&gt;=12")</f>
        <v>1</v>
      </c>
      <c r="G50" s="36">
        <f t="shared" si="2"/>
        <v>23</v>
      </c>
      <c r="H50" s="36">
        <f>COUNTIF(H7:H46,"&gt;=12")</f>
        <v>1</v>
      </c>
      <c r="I50" s="36">
        <f t="shared" si="2"/>
        <v>21</v>
      </c>
      <c r="J50" s="36">
        <f>COUNTIF(J7:J46,"&gt;=12")</f>
        <v>2</v>
      </c>
      <c r="K50" s="36">
        <f t="shared" si="2"/>
        <v>21</v>
      </c>
      <c r="L50" s="36">
        <f>COUNTIF(L7:L46,"&gt;=12")</f>
        <v>1</v>
      </c>
      <c r="M50" s="36">
        <f>COUNTIF(M7:M46,"&gt;=9")</f>
        <v>21</v>
      </c>
      <c r="N50" s="36">
        <f>COUNTIF(N7:N46,"&gt;=12")</f>
        <v>1</v>
      </c>
      <c r="O50" s="52">
        <f>COUNTIF(O7:O46,"&gt;=12")</f>
        <v>40</v>
      </c>
      <c r="P50" s="52">
        <f>COUNTIF(P7:P46,"&gt;=12")</f>
        <v>40</v>
      </c>
    </row>
    <row r="51" spans="1:16" s="5" customFormat="1" ht="21.75" customHeight="1">
      <c r="A51" s="92" t="s">
        <v>20</v>
      </c>
      <c r="B51" s="92"/>
      <c r="C51" s="36">
        <f>C48-C50</f>
        <v>8</v>
      </c>
      <c r="D51" s="36">
        <f aca="true" t="shared" si="3" ref="D51:P51">D48-D50</f>
        <v>40</v>
      </c>
      <c r="E51" s="36">
        <f t="shared" si="3"/>
        <v>6</v>
      </c>
      <c r="F51" s="36">
        <f t="shared" si="3"/>
        <v>39</v>
      </c>
      <c r="G51" s="36">
        <f t="shared" si="3"/>
        <v>17</v>
      </c>
      <c r="H51" s="36">
        <f t="shared" si="3"/>
        <v>39</v>
      </c>
      <c r="I51" s="36">
        <f t="shared" si="3"/>
        <v>19</v>
      </c>
      <c r="J51" s="36">
        <f t="shared" si="3"/>
        <v>38</v>
      </c>
      <c r="K51" s="36">
        <f t="shared" si="3"/>
        <v>18</v>
      </c>
      <c r="L51" s="36">
        <f t="shared" si="3"/>
        <v>38</v>
      </c>
      <c r="M51" s="36">
        <f>M48-M50</f>
        <v>17</v>
      </c>
      <c r="N51" s="36">
        <f t="shared" si="3"/>
        <v>36</v>
      </c>
      <c r="O51" s="52">
        <f t="shared" si="3"/>
        <v>0</v>
      </c>
      <c r="P51" s="52">
        <f t="shared" si="3"/>
        <v>0</v>
      </c>
    </row>
    <row r="52" spans="1:16" s="5" customFormat="1" ht="43.5" customHeight="1">
      <c r="A52" s="76" t="s">
        <v>240</v>
      </c>
      <c r="B52" s="77"/>
      <c r="C52" s="73" t="s">
        <v>534</v>
      </c>
      <c r="D52" s="73"/>
      <c r="E52" s="73" t="s">
        <v>535</v>
      </c>
      <c r="F52" s="73"/>
      <c r="G52" s="73" t="s">
        <v>536</v>
      </c>
      <c r="H52" s="73"/>
      <c r="I52" s="73" t="s">
        <v>537</v>
      </c>
      <c r="J52" s="73"/>
      <c r="K52" s="73" t="s">
        <v>538</v>
      </c>
      <c r="L52" s="73"/>
      <c r="M52" s="74" t="s">
        <v>539</v>
      </c>
      <c r="N52" s="74"/>
      <c r="O52" s="70"/>
      <c r="P52" s="62"/>
    </row>
    <row r="53" spans="1:16" s="5" customFormat="1" ht="43.5" customHeight="1">
      <c r="A53" s="109" t="s">
        <v>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62"/>
      <c r="P53" s="62"/>
    </row>
    <row r="54" spans="1:14" ht="19.5">
      <c r="A54" s="110" t="s">
        <v>14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ht="15">
      <c r="A55" s="105" t="s">
        <v>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ht="15">
      <c r="A56" s="86" t="s">
        <v>541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1:14" ht="15">
      <c r="A57" s="104" t="s">
        <v>245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6" ht="54" customHeight="1">
      <c r="A58" s="109" t="s">
        <v>8</v>
      </c>
      <c r="B58" s="109"/>
      <c r="C58" s="82" t="s">
        <v>503</v>
      </c>
      <c r="D58" s="83"/>
      <c r="E58" s="82" t="s">
        <v>504</v>
      </c>
      <c r="F58" s="83"/>
      <c r="G58" s="84" t="s">
        <v>505</v>
      </c>
      <c r="H58" s="84"/>
      <c r="I58" s="84" t="s">
        <v>506</v>
      </c>
      <c r="J58" s="84"/>
      <c r="K58" s="84" t="s">
        <v>507</v>
      </c>
      <c r="L58" s="84"/>
      <c r="M58" s="84" t="s">
        <v>508</v>
      </c>
      <c r="N58" s="84"/>
      <c r="O58" s="56" t="s">
        <v>558</v>
      </c>
      <c r="P58" s="56" t="s">
        <v>557</v>
      </c>
    </row>
    <row r="59" spans="1:16" ht="15">
      <c r="A59" s="2" t="s">
        <v>0</v>
      </c>
      <c r="B59" s="2" t="s">
        <v>1</v>
      </c>
      <c r="C59" s="2" t="s">
        <v>3</v>
      </c>
      <c r="D59" s="2" t="s">
        <v>2</v>
      </c>
      <c r="E59" s="2" t="s">
        <v>3</v>
      </c>
      <c r="F59" s="2" t="s">
        <v>2</v>
      </c>
      <c r="G59" s="2" t="s">
        <v>3</v>
      </c>
      <c r="H59" s="2" t="s">
        <v>2</v>
      </c>
      <c r="I59" s="2" t="s">
        <v>3</v>
      </c>
      <c r="J59" s="2" t="s">
        <v>2</v>
      </c>
      <c r="K59" s="2" t="s">
        <v>3</v>
      </c>
      <c r="L59" s="2" t="s">
        <v>2</v>
      </c>
      <c r="M59" s="2" t="s">
        <v>3</v>
      </c>
      <c r="N59" s="2" t="s">
        <v>2</v>
      </c>
      <c r="O59" s="53" t="s">
        <v>3</v>
      </c>
      <c r="P59" s="53" t="s">
        <v>3</v>
      </c>
    </row>
    <row r="60" spans="1:16" ht="19.5" customHeight="1">
      <c r="A60" s="21">
        <v>1</v>
      </c>
      <c r="B60" s="51" t="s">
        <v>447</v>
      </c>
      <c r="C60" s="67">
        <v>8</v>
      </c>
      <c r="D60" s="67">
        <v>8</v>
      </c>
      <c r="E60" s="67">
        <v>9</v>
      </c>
      <c r="F60" s="67">
        <v>7</v>
      </c>
      <c r="G60" s="67">
        <v>8</v>
      </c>
      <c r="H60" s="67">
        <v>2</v>
      </c>
      <c r="I60" s="67">
        <v>4</v>
      </c>
      <c r="J60" s="67">
        <v>5</v>
      </c>
      <c r="K60" s="67">
        <v>10</v>
      </c>
      <c r="L60" s="67">
        <v>4</v>
      </c>
      <c r="M60" s="67">
        <v>8</v>
      </c>
      <c r="N60" s="67">
        <v>5</v>
      </c>
      <c r="O60" s="67">
        <v>18</v>
      </c>
      <c r="P60" s="67">
        <v>19</v>
      </c>
    </row>
    <row r="61" spans="1:16" ht="19.5" customHeight="1">
      <c r="A61" s="6">
        <v>2</v>
      </c>
      <c r="B61" s="51" t="s">
        <v>448</v>
      </c>
      <c r="C61" s="67">
        <v>15</v>
      </c>
      <c r="D61" s="67">
        <v>11</v>
      </c>
      <c r="E61" s="67">
        <v>13</v>
      </c>
      <c r="F61" s="67">
        <v>6</v>
      </c>
      <c r="G61" s="67">
        <v>9</v>
      </c>
      <c r="H61" s="67">
        <v>5</v>
      </c>
      <c r="I61" s="67">
        <v>12</v>
      </c>
      <c r="J61" s="67">
        <v>6</v>
      </c>
      <c r="K61" s="67">
        <v>12</v>
      </c>
      <c r="L61" s="67">
        <v>9</v>
      </c>
      <c r="M61" s="67">
        <v>12</v>
      </c>
      <c r="N61" s="67">
        <v>3</v>
      </c>
      <c r="O61" s="67">
        <v>20</v>
      </c>
      <c r="P61" s="67">
        <v>23</v>
      </c>
    </row>
    <row r="62" spans="1:16" ht="19.5" customHeight="1">
      <c r="A62" s="6">
        <v>3</v>
      </c>
      <c r="B62" s="51" t="s">
        <v>449</v>
      </c>
      <c r="C62" s="67">
        <v>14</v>
      </c>
      <c r="D62" s="67">
        <v>8</v>
      </c>
      <c r="E62" s="67">
        <v>14</v>
      </c>
      <c r="F62" s="67">
        <v>6</v>
      </c>
      <c r="G62" s="67">
        <v>14</v>
      </c>
      <c r="H62" s="67">
        <v>5</v>
      </c>
      <c r="I62" s="67">
        <v>13</v>
      </c>
      <c r="J62" s="67">
        <v>6</v>
      </c>
      <c r="K62" s="67">
        <v>12</v>
      </c>
      <c r="L62" s="67">
        <v>6</v>
      </c>
      <c r="M62" s="67">
        <v>13</v>
      </c>
      <c r="N62" s="67">
        <v>7</v>
      </c>
      <c r="O62" s="67">
        <v>22</v>
      </c>
      <c r="P62" s="67">
        <v>24</v>
      </c>
    </row>
    <row r="63" spans="1:16" ht="19.5" customHeight="1">
      <c r="A63" s="6">
        <v>4</v>
      </c>
      <c r="B63" s="51" t="s">
        <v>450</v>
      </c>
      <c r="C63" s="67">
        <v>12</v>
      </c>
      <c r="D63" s="67">
        <v>6</v>
      </c>
      <c r="E63" s="67">
        <v>13</v>
      </c>
      <c r="F63" s="67">
        <v>3</v>
      </c>
      <c r="G63" s="67">
        <v>13</v>
      </c>
      <c r="H63" s="67">
        <v>5</v>
      </c>
      <c r="I63" s="67">
        <v>11</v>
      </c>
      <c r="J63" s="67">
        <v>5</v>
      </c>
      <c r="K63" s="67">
        <v>12</v>
      </c>
      <c r="L63" s="67">
        <v>6</v>
      </c>
      <c r="M63" s="67">
        <v>8</v>
      </c>
      <c r="N63" s="67">
        <v>9</v>
      </c>
      <c r="O63" s="67">
        <v>18</v>
      </c>
      <c r="P63" s="67">
        <v>22</v>
      </c>
    </row>
    <row r="64" spans="1:16" ht="19.5" customHeight="1">
      <c r="A64" s="6">
        <v>5</v>
      </c>
      <c r="B64" s="51" t="s">
        <v>451</v>
      </c>
      <c r="C64" s="67">
        <v>12</v>
      </c>
      <c r="D64" s="67">
        <v>12</v>
      </c>
      <c r="E64" s="67">
        <v>15</v>
      </c>
      <c r="F64" s="67">
        <v>14</v>
      </c>
      <c r="G64" s="67">
        <v>15</v>
      </c>
      <c r="H64" s="67">
        <v>11</v>
      </c>
      <c r="I64" s="67">
        <v>14</v>
      </c>
      <c r="J64" s="67">
        <v>11</v>
      </c>
      <c r="K64" s="67">
        <v>13</v>
      </c>
      <c r="L64" s="67">
        <v>8</v>
      </c>
      <c r="M64" s="67">
        <v>14</v>
      </c>
      <c r="N64" s="67">
        <v>10</v>
      </c>
      <c r="O64" s="67">
        <v>25</v>
      </c>
      <c r="P64" s="67">
        <v>25</v>
      </c>
    </row>
    <row r="65" spans="1:16" ht="19.5" customHeight="1">
      <c r="A65" s="6">
        <v>6</v>
      </c>
      <c r="B65" s="51" t="s">
        <v>452</v>
      </c>
      <c r="C65" s="67">
        <v>13</v>
      </c>
      <c r="D65" s="67">
        <v>3</v>
      </c>
      <c r="E65" s="67">
        <v>14</v>
      </c>
      <c r="F65" s="67">
        <v>9</v>
      </c>
      <c r="G65" s="67">
        <v>9</v>
      </c>
      <c r="H65" s="67">
        <v>7</v>
      </c>
      <c r="I65" s="67">
        <v>13</v>
      </c>
      <c r="J65" s="67">
        <v>6</v>
      </c>
      <c r="K65" s="67">
        <v>14</v>
      </c>
      <c r="L65" s="67">
        <v>7</v>
      </c>
      <c r="M65" s="67">
        <v>11</v>
      </c>
      <c r="N65" s="67">
        <v>7</v>
      </c>
      <c r="O65" s="67">
        <v>20</v>
      </c>
      <c r="P65" s="67">
        <v>23</v>
      </c>
    </row>
    <row r="66" spans="1:16" ht="19.5" customHeight="1">
      <c r="A66" s="6">
        <v>7</v>
      </c>
      <c r="B66" s="51" t="s">
        <v>453</v>
      </c>
      <c r="C66" s="67">
        <v>14</v>
      </c>
      <c r="D66" s="67">
        <v>9</v>
      </c>
      <c r="E66" s="67">
        <v>15</v>
      </c>
      <c r="F66" s="67">
        <v>9</v>
      </c>
      <c r="G66" s="67">
        <v>13</v>
      </c>
      <c r="H66" s="67">
        <v>7</v>
      </c>
      <c r="I66" s="67">
        <v>11</v>
      </c>
      <c r="J66" s="67">
        <v>8</v>
      </c>
      <c r="K66" s="67">
        <v>15</v>
      </c>
      <c r="L66" s="67">
        <v>5</v>
      </c>
      <c r="M66" s="67">
        <v>13</v>
      </c>
      <c r="N66" s="67">
        <v>7</v>
      </c>
      <c r="O66" s="67">
        <v>20</v>
      </c>
      <c r="P66" s="67">
        <v>24</v>
      </c>
    </row>
    <row r="67" spans="1:16" ht="19.5" customHeight="1">
      <c r="A67" s="6">
        <v>8</v>
      </c>
      <c r="B67" s="51" t="s">
        <v>454</v>
      </c>
      <c r="C67" s="67">
        <v>15</v>
      </c>
      <c r="D67" s="67">
        <v>8</v>
      </c>
      <c r="E67" s="67">
        <v>15</v>
      </c>
      <c r="F67" s="67">
        <v>7</v>
      </c>
      <c r="G67" s="67">
        <v>15</v>
      </c>
      <c r="H67" s="67">
        <v>7</v>
      </c>
      <c r="I67" s="67">
        <v>15</v>
      </c>
      <c r="J67" s="67">
        <v>8</v>
      </c>
      <c r="K67" s="67">
        <v>15</v>
      </c>
      <c r="L67" s="67">
        <v>8</v>
      </c>
      <c r="M67" s="67">
        <v>15</v>
      </c>
      <c r="N67" s="67">
        <v>8</v>
      </c>
      <c r="O67" s="67">
        <v>25</v>
      </c>
      <c r="P67" s="67">
        <v>25</v>
      </c>
    </row>
    <row r="68" spans="1:16" ht="19.5" customHeight="1">
      <c r="A68" s="6">
        <v>9</v>
      </c>
      <c r="B68" s="51" t="s">
        <v>455</v>
      </c>
      <c r="C68" s="67">
        <v>10</v>
      </c>
      <c r="D68" s="67">
        <v>13</v>
      </c>
      <c r="E68" s="67">
        <v>15</v>
      </c>
      <c r="F68" s="67">
        <v>5</v>
      </c>
      <c r="G68" s="67">
        <v>14</v>
      </c>
      <c r="H68" s="67">
        <v>5</v>
      </c>
      <c r="I68" s="67">
        <v>11</v>
      </c>
      <c r="J68" s="67">
        <v>10</v>
      </c>
      <c r="K68" s="67">
        <v>12</v>
      </c>
      <c r="L68" s="67">
        <v>8</v>
      </c>
      <c r="M68" s="67">
        <v>15</v>
      </c>
      <c r="N68" s="67">
        <v>3</v>
      </c>
      <c r="O68" s="67">
        <v>20</v>
      </c>
      <c r="P68" s="67">
        <v>22</v>
      </c>
    </row>
    <row r="69" spans="1:16" ht="19.5" customHeight="1">
      <c r="A69" s="6">
        <v>10</v>
      </c>
      <c r="B69" s="51" t="s">
        <v>456</v>
      </c>
      <c r="C69" s="67">
        <v>13</v>
      </c>
      <c r="D69" s="67">
        <v>5</v>
      </c>
      <c r="E69" s="67">
        <v>15</v>
      </c>
      <c r="F69" s="67">
        <v>7</v>
      </c>
      <c r="G69" s="67">
        <v>14</v>
      </c>
      <c r="H69" s="67">
        <v>7</v>
      </c>
      <c r="I69" s="67">
        <v>13</v>
      </c>
      <c r="J69" s="67">
        <v>8</v>
      </c>
      <c r="K69" s="67">
        <v>15</v>
      </c>
      <c r="L69" s="67">
        <v>7</v>
      </c>
      <c r="M69" s="67">
        <v>13</v>
      </c>
      <c r="N69" s="67">
        <v>7</v>
      </c>
      <c r="O69" s="67">
        <v>21</v>
      </c>
      <c r="P69" s="67">
        <v>23</v>
      </c>
    </row>
    <row r="70" spans="1:16" ht="19.5" customHeight="1">
      <c r="A70" s="6">
        <v>11</v>
      </c>
      <c r="B70" s="51" t="s">
        <v>457</v>
      </c>
      <c r="C70" s="67">
        <v>14</v>
      </c>
      <c r="D70" s="67">
        <v>9</v>
      </c>
      <c r="E70" s="67">
        <v>13</v>
      </c>
      <c r="F70" s="67">
        <v>7</v>
      </c>
      <c r="G70" s="67">
        <v>11</v>
      </c>
      <c r="H70" s="67">
        <v>8</v>
      </c>
      <c r="I70" s="67">
        <v>14</v>
      </c>
      <c r="J70" s="67">
        <v>8</v>
      </c>
      <c r="K70" s="67">
        <v>13</v>
      </c>
      <c r="L70" s="67">
        <v>9</v>
      </c>
      <c r="M70" s="67">
        <v>14</v>
      </c>
      <c r="N70" s="67">
        <v>6</v>
      </c>
      <c r="O70" s="67">
        <v>20</v>
      </c>
      <c r="P70" s="67">
        <v>22</v>
      </c>
    </row>
    <row r="71" spans="1:16" ht="19.5" customHeight="1">
      <c r="A71" s="6">
        <v>12</v>
      </c>
      <c r="B71" s="51" t="s">
        <v>458</v>
      </c>
      <c r="C71" s="67">
        <v>10</v>
      </c>
      <c r="D71" s="67">
        <v>2</v>
      </c>
      <c r="E71" s="67">
        <v>13</v>
      </c>
      <c r="F71" s="67">
        <v>4</v>
      </c>
      <c r="G71" s="67">
        <v>11</v>
      </c>
      <c r="H71" s="67">
        <v>8</v>
      </c>
      <c r="I71" s="67">
        <v>13</v>
      </c>
      <c r="J71" s="67">
        <v>8</v>
      </c>
      <c r="K71" s="67">
        <v>10</v>
      </c>
      <c r="L71" s="67">
        <v>9</v>
      </c>
      <c r="M71" s="67">
        <v>13</v>
      </c>
      <c r="N71" s="67">
        <v>10</v>
      </c>
      <c r="O71" s="67">
        <v>20</v>
      </c>
      <c r="P71" s="67">
        <v>19</v>
      </c>
    </row>
    <row r="72" spans="1:16" ht="19.5" customHeight="1">
      <c r="A72" s="6">
        <v>13</v>
      </c>
      <c r="B72" s="51" t="s">
        <v>459</v>
      </c>
      <c r="C72" s="67">
        <v>15</v>
      </c>
      <c r="D72" s="67">
        <v>5</v>
      </c>
      <c r="E72" s="67">
        <v>14</v>
      </c>
      <c r="F72" s="67">
        <v>9</v>
      </c>
      <c r="G72" s="67">
        <v>15</v>
      </c>
      <c r="H72" s="67">
        <v>4</v>
      </c>
      <c r="I72" s="67">
        <v>14</v>
      </c>
      <c r="J72" s="67">
        <v>9</v>
      </c>
      <c r="K72" s="67">
        <v>15</v>
      </c>
      <c r="L72" s="67">
        <v>10</v>
      </c>
      <c r="M72" s="67">
        <v>14</v>
      </c>
      <c r="N72" s="67">
        <v>6</v>
      </c>
      <c r="O72" s="67">
        <v>20</v>
      </c>
      <c r="P72" s="67">
        <v>24</v>
      </c>
    </row>
    <row r="73" spans="1:16" ht="19.5" customHeight="1">
      <c r="A73" s="6">
        <v>14</v>
      </c>
      <c r="B73" s="51" t="s">
        <v>460</v>
      </c>
      <c r="C73" s="67">
        <v>10</v>
      </c>
      <c r="D73" s="67">
        <v>5</v>
      </c>
      <c r="E73" s="67">
        <v>14</v>
      </c>
      <c r="F73" s="67">
        <v>3</v>
      </c>
      <c r="G73" s="67">
        <v>13</v>
      </c>
      <c r="H73" s="67">
        <v>7</v>
      </c>
      <c r="I73" s="67">
        <v>13</v>
      </c>
      <c r="J73" s="67">
        <v>10</v>
      </c>
      <c r="K73" s="67">
        <v>10</v>
      </c>
      <c r="L73" s="67">
        <v>7</v>
      </c>
      <c r="M73" s="67">
        <v>11</v>
      </c>
      <c r="N73" s="67">
        <v>6</v>
      </c>
      <c r="O73" s="67">
        <v>21</v>
      </c>
      <c r="P73" s="67">
        <v>23</v>
      </c>
    </row>
    <row r="74" spans="1:16" ht="19.5" customHeight="1">
      <c r="A74" s="6">
        <v>15</v>
      </c>
      <c r="B74" s="51" t="s">
        <v>461</v>
      </c>
      <c r="C74" s="67">
        <v>13</v>
      </c>
      <c r="D74" s="67">
        <v>7</v>
      </c>
      <c r="E74" s="67">
        <v>15</v>
      </c>
      <c r="F74" s="67">
        <v>8</v>
      </c>
      <c r="G74" s="67">
        <v>15</v>
      </c>
      <c r="H74" s="67">
        <v>6</v>
      </c>
      <c r="I74" s="67">
        <v>14</v>
      </c>
      <c r="J74" s="67">
        <v>6</v>
      </c>
      <c r="K74" s="67">
        <v>13</v>
      </c>
      <c r="L74" s="67">
        <v>10</v>
      </c>
      <c r="M74" s="67">
        <v>14</v>
      </c>
      <c r="N74" s="67">
        <v>8</v>
      </c>
      <c r="O74" s="67">
        <v>20</v>
      </c>
      <c r="P74" s="67">
        <v>23</v>
      </c>
    </row>
    <row r="75" spans="1:16" ht="19.5" customHeight="1">
      <c r="A75" s="6">
        <v>16</v>
      </c>
      <c r="B75" s="51" t="s">
        <v>462</v>
      </c>
      <c r="C75" s="67">
        <v>12</v>
      </c>
      <c r="D75" s="67">
        <v>11</v>
      </c>
      <c r="E75" s="67">
        <v>15</v>
      </c>
      <c r="F75" s="67">
        <v>10</v>
      </c>
      <c r="G75" s="67">
        <v>14</v>
      </c>
      <c r="H75" s="67">
        <v>7</v>
      </c>
      <c r="I75" s="67">
        <v>14</v>
      </c>
      <c r="J75" s="67">
        <v>5</v>
      </c>
      <c r="K75" s="67">
        <v>8</v>
      </c>
      <c r="L75" s="67">
        <v>4</v>
      </c>
      <c r="M75" s="67">
        <v>13</v>
      </c>
      <c r="N75" s="67">
        <v>4</v>
      </c>
      <c r="O75" s="67">
        <v>21</v>
      </c>
      <c r="P75" s="67">
        <v>23</v>
      </c>
    </row>
    <row r="76" spans="1:16" ht="19.5" customHeight="1">
      <c r="A76" s="6">
        <v>17</v>
      </c>
      <c r="B76" s="51" t="s">
        <v>463</v>
      </c>
      <c r="C76" s="67">
        <v>14</v>
      </c>
      <c r="D76" s="67">
        <v>8</v>
      </c>
      <c r="E76" s="67">
        <v>15</v>
      </c>
      <c r="F76" s="67">
        <v>7</v>
      </c>
      <c r="G76" s="67">
        <v>15</v>
      </c>
      <c r="H76" s="67">
        <v>10</v>
      </c>
      <c r="I76" s="67">
        <v>11</v>
      </c>
      <c r="J76" s="67">
        <v>4</v>
      </c>
      <c r="K76" s="67">
        <v>12</v>
      </c>
      <c r="L76" s="67">
        <v>7</v>
      </c>
      <c r="M76" s="67">
        <v>12</v>
      </c>
      <c r="N76" s="67">
        <v>8</v>
      </c>
      <c r="O76" s="67">
        <v>20</v>
      </c>
      <c r="P76" s="67">
        <v>23</v>
      </c>
    </row>
    <row r="77" spans="1:16" ht="19.5" customHeight="1">
      <c r="A77" s="6">
        <v>18</v>
      </c>
      <c r="B77" s="51" t="s">
        <v>464</v>
      </c>
      <c r="C77" s="67">
        <v>7</v>
      </c>
      <c r="D77" s="67">
        <v>8</v>
      </c>
      <c r="E77" s="67">
        <v>14</v>
      </c>
      <c r="F77" s="67">
        <v>5</v>
      </c>
      <c r="G77" s="67">
        <v>12</v>
      </c>
      <c r="H77" s="67">
        <v>8</v>
      </c>
      <c r="I77" s="67">
        <v>15</v>
      </c>
      <c r="J77" s="67">
        <v>8</v>
      </c>
      <c r="K77" s="67">
        <v>12</v>
      </c>
      <c r="L77" s="67">
        <v>6</v>
      </c>
      <c r="M77" s="67">
        <v>10</v>
      </c>
      <c r="N77" s="67">
        <v>6</v>
      </c>
      <c r="O77" s="67">
        <v>18</v>
      </c>
      <c r="P77" s="67">
        <v>21</v>
      </c>
    </row>
    <row r="78" spans="1:16" ht="19.5" customHeight="1">
      <c r="A78" s="6">
        <v>19</v>
      </c>
      <c r="B78" s="51" t="s">
        <v>465</v>
      </c>
      <c r="C78" s="67">
        <v>5</v>
      </c>
      <c r="D78" s="67">
        <v>9</v>
      </c>
      <c r="E78" s="67">
        <v>14</v>
      </c>
      <c r="F78" s="67">
        <v>8</v>
      </c>
      <c r="G78" s="67">
        <v>4</v>
      </c>
      <c r="H78" s="67">
        <v>9</v>
      </c>
      <c r="I78" s="67">
        <v>11</v>
      </c>
      <c r="J78" s="67">
        <v>5</v>
      </c>
      <c r="K78" s="67">
        <v>12</v>
      </c>
      <c r="L78" s="67">
        <v>12</v>
      </c>
      <c r="M78" s="67">
        <v>6</v>
      </c>
      <c r="N78" s="67">
        <v>6</v>
      </c>
      <c r="O78" s="67">
        <v>19</v>
      </c>
      <c r="P78" s="67">
        <v>25</v>
      </c>
    </row>
    <row r="79" spans="1:16" ht="19.5" customHeight="1">
      <c r="A79" s="6">
        <v>20</v>
      </c>
      <c r="B79" s="51" t="s">
        <v>466</v>
      </c>
      <c r="C79" s="67">
        <v>6</v>
      </c>
      <c r="D79" s="67">
        <v>4</v>
      </c>
      <c r="E79" s="67">
        <v>12</v>
      </c>
      <c r="F79" s="67">
        <v>6</v>
      </c>
      <c r="G79" s="67">
        <v>10</v>
      </c>
      <c r="H79" s="67">
        <v>5</v>
      </c>
      <c r="I79" s="67">
        <v>8</v>
      </c>
      <c r="J79" s="67">
        <v>5</v>
      </c>
      <c r="K79" s="67">
        <v>10</v>
      </c>
      <c r="L79" s="67">
        <v>8</v>
      </c>
      <c r="M79" s="67">
        <v>9</v>
      </c>
      <c r="N79" s="67">
        <v>6</v>
      </c>
      <c r="O79" s="67">
        <v>19</v>
      </c>
      <c r="P79" s="67">
        <v>19</v>
      </c>
    </row>
    <row r="80" spans="1:16" ht="19.5" customHeight="1">
      <c r="A80" s="6">
        <v>21</v>
      </c>
      <c r="B80" s="51" t="s">
        <v>467</v>
      </c>
      <c r="C80" s="67">
        <v>8</v>
      </c>
      <c r="D80" s="67">
        <v>6</v>
      </c>
      <c r="E80" s="67">
        <v>13</v>
      </c>
      <c r="F80" s="67">
        <v>6</v>
      </c>
      <c r="G80" s="67">
        <v>11</v>
      </c>
      <c r="H80" s="67">
        <v>8</v>
      </c>
      <c r="I80" s="67">
        <v>9</v>
      </c>
      <c r="J80" s="67">
        <v>6</v>
      </c>
      <c r="K80" s="67">
        <v>11</v>
      </c>
      <c r="L80" s="67">
        <v>3</v>
      </c>
      <c r="M80" s="67">
        <v>8</v>
      </c>
      <c r="N80" s="67">
        <v>8</v>
      </c>
      <c r="O80" s="67">
        <v>18</v>
      </c>
      <c r="P80" s="67">
        <v>21</v>
      </c>
    </row>
    <row r="81" spans="1:16" ht="19.5" customHeight="1">
      <c r="A81" s="6">
        <v>22</v>
      </c>
      <c r="B81" s="51" t="s">
        <v>468</v>
      </c>
      <c r="C81" s="67">
        <v>12</v>
      </c>
      <c r="D81" s="67">
        <v>4</v>
      </c>
      <c r="E81" s="67">
        <v>15</v>
      </c>
      <c r="F81" s="67">
        <v>7</v>
      </c>
      <c r="G81" s="67">
        <v>15</v>
      </c>
      <c r="H81" s="67">
        <v>8</v>
      </c>
      <c r="I81" s="67">
        <v>15</v>
      </c>
      <c r="J81" s="67">
        <v>8</v>
      </c>
      <c r="K81" s="67">
        <v>14</v>
      </c>
      <c r="L81" s="67">
        <v>9</v>
      </c>
      <c r="M81" s="67">
        <v>11</v>
      </c>
      <c r="N81" s="67">
        <v>7</v>
      </c>
      <c r="O81" s="67">
        <v>20</v>
      </c>
      <c r="P81" s="67">
        <v>22</v>
      </c>
    </row>
    <row r="82" spans="1:16" ht="19.5" customHeight="1">
      <c r="A82" s="6">
        <v>23</v>
      </c>
      <c r="B82" s="51" t="s">
        <v>469</v>
      </c>
      <c r="C82" s="67">
        <v>7</v>
      </c>
      <c r="D82" s="67">
        <v>5</v>
      </c>
      <c r="E82" s="67">
        <v>12</v>
      </c>
      <c r="F82" s="67">
        <v>9</v>
      </c>
      <c r="G82" s="67">
        <v>12</v>
      </c>
      <c r="H82" s="67">
        <v>5</v>
      </c>
      <c r="I82" s="67">
        <v>15</v>
      </c>
      <c r="J82" s="67">
        <v>6</v>
      </c>
      <c r="K82" s="67">
        <v>13</v>
      </c>
      <c r="L82" s="67">
        <v>8</v>
      </c>
      <c r="M82" s="67">
        <v>9</v>
      </c>
      <c r="N82" s="67">
        <v>6</v>
      </c>
      <c r="O82" s="67">
        <v>18</v>
      </c>
      <c r="P82" s="67">
        <v>14</v>
      </c>
    </row>
    <row r="83" spans="1:16" ht="19.5" customHeight="1">
      <c r="A83" s="6">
        <v>24</v>
      </c>
      <c r="B83" s="51" t="s">
        <v>470</v>
      </c>
      <c r="C83" s="67">
        <v>13</v>
      </c>
      <c r="D83" s="67">
        <v>4</v>
      </c>
      <c r="E83" s="67">
        <v>15</v>
      </c>
      <c r="F83" s="67">
        <v>4</v>
      </c>
      <c r="G83" s="67">
        <v>14</v>
      </c>
      <c r="H83" s="67">
        <v>6</v>
      </c>
      <c r="I83" s="67">
        <v>15</v>
      </c>
      <c r="J83" s="67">
        <v>11</v>
      </c>
      <c r="K83" s="67">
        <v>15</v>
      </c>
      <c r="L83" s="67">
        <v>8</v>
      </c>
      <c r="M83" s="67">
        <v>10</v>
      </c>
      <c r="N83" s="67">
        <v>5</v>
      </c>
      <c r="O83" s="67">
        <v>25</v>
      </c>
      <c r="P83" s="67">
        <v>24</v>
      </c>
    </row>
    <row r="84" spans="1:16" ht="19.5" customHeight="1">
      <c r="A84" s="6">
        <v>25</v>
      </c>
      <c r="B84" s="51" t="s">
        <v>471</v>
      </c>
      <c r="C84" s="67">
        <v>8</v>
      </c>
      <c r="D84" s="67">
        <v>4</v>
      </c>
      <c r="E84" s="67">
        <v>15</v>
      </c>
      <c r="F84" s="67">
        <v>5</v>
      </c>
      <c r="G84" s="67">
        <v>8</v>
      </c>
      <c r="H84" s="67">
        <v>4</v>
      </c>
      <c r="I84" s="67">
        <v>15</v>
      </c>
      <c r="J84" s="67">
        <v>5</v>
      </c>
      <c r="K84" s="67">
        <v>12</v>
      </c>
      <c r="L84" s="67">
        <v>4</v>
      </c>
      <c r="M84" s="67">
        <v>8</v>
      </c>
      <c r="N84" s="67">
        <v>9</v>
      </c>
      <c r="O84" s="67">
        <v>21</v>
      </c>
      <c r="P84" s="67">
        <v>22</v>
      </c>
    </row>
    <row r="85" spans="1:16" ht="19.5" customHeight="1">
      <c r="A85" s="6">
        <v>26</v>
      </c>
      <c r="B85" s="51" t="s">
        <v>472</v>
      </c>
      <c r="C85" s="67">
        <v>8</v>
      </c>
      <c r="D85" s="67">
        <v>7</v>
      </c>
      <c r="E85" s="67">
        <v>15</v>
      </c>
      <c r="F85" s="67">
        <v>7</v>
      </c>
      <c r="G85" s="67">
        <v>13</v>
      </c>
      <c r="H85" s="67">
        <v>6</v>
      </c>
      <c r="I85" s="67">
        <v>15</v>
      </c>
      <c r="J85" s="67">
        <v>9</v>
      </c>
      <c r="K85" s="67">
        <v>12</v>
      </c>
      <c r="L85" s="67">
        <v>6</v>
      </c>
      <c r="M85" s="67">
        <v>11</v>
      </c>
      <c r="N85" s="67">
        <v>8</v>
      </c>
      <c r="O85" s="67">
        <v>21</v>
      </c>
      <c r="P85" s="67">
        <v>21</v>
      </c>
    </row>
    <row r="86" spans="1:16" ht="19.5" customHeight="1">
      <c r="A86" s="6">
        <v>27</v>
      </c>
      <c r="B86" s="51" t="s">
        <v>473</v>
      </c>
      <c r="C86" s="67">
        <v>5</v>
      </c>
      <c r="D86" s="67">
        <v>7</v>
      </c>
      <c r="E86" s="67">
        <v>12</v>
      </c>
      <c r="F86" s="67">
        <v>6</v>
      </c>
      <c r="G86" s="67">
        <v>7</v>
      </c>
      <c r="H86" s="67">
        <v>5</v>
      </c>
      <c r="I86" s="67">
        <v>5</v>
      </c>
      <c r="J86" s="67">
        <v>6</v>
      </c>
      <c r="K86" s="67">
        <v>5</v>
      </c>
      <c r="L86" s="67">
        <v>6</v>
      </c>
      <c r="M86" s="67">
        <v>10</v>
      </c>
      <c r="N86" s="67">
        <v>3</v>
      </c>
      <c r="O86" s="67">
        <v>18</v>
      </c>
      <c r="P86" s="67">
        <v>19</v>
      </c>
    </row>
    <row r="87" spans="1:16" ht="19.5" customHeight="1">
      <c r="A87" s="6">
        <v>28</v>
      </c>
      <c r="B87" s="51" t="s">
        <v>474</v>
      </c>
      <c r="C87" s="67">
        <v>7</v>
      </c>
      <c r="D87" s="67">
        <v>6</v>
      </c>
      <c r="E87" s="67">
        <v>13</v>
      </c>
      <c r="F87" s="67">
        <v>2</v>
      </c>
      <c r="G87" s="67">
        <v>8</v>
      </c>
      <c r="H87" s="67">
        <v>8</v>
      </c>
      <c r="I87" s="67">
        <v>13</v>
      </c>
      <c r="J87" s="67">
        <v>9</v>
      </c>
      <c r="K87" s="67">
        <v>15</v>
      </c>
      <c r="L87" s="67">
        <v>7</v>
      </c>
      <c r="M87" s="67">
        <v>13</v>
      </c>
      <c r="N87" s="67">
        <v>7</v>
      </c>
      <c r="O87" s="67">
        <v>20</v>
      </c>
      <c r="P87" s="67">
        <v>22</v>
      </c>
    </row>
    <row r="88" spans="1:16" ht="19.5" customHeight="1">
      <c r="A88" s="6">
        <v>29</v>
      </c>
      <c r="B88" s="51" t="s">
        <v>475</v>
      </c>
      <c r="C88" s="67">
        <v>5</v>
      </c>
      <c r="D88" s="67">
        <v>9</v>
      </c>
      <c r="E88" s="67">
        <v>13</v>
      </c>
      <c r="F88" s="67">
        <v>9</v>
      </c>
      <c r="G88" s="67">
        <v>10</v>
      </c>
      <c r="H88" s="67">
        <v>5</v>
      </c>
      <c r="I88" s="67">
        <v>13</v>
      </c>
      <c r="J88" s="67">
        <v>9</v>
      </c>
      <c r="K88" s="67">
        <v>14</v>
      </c>
      <c r="L88" s="67">
        <v>6</v>
      </c>
      <c r="M88" s="67">
        <v>12</v>
      </c>
      <c r="N88" s="67">
        <v>7</v>
      </c>
      <c r="O88" s="67">
        <v>20</v>
      </c>
      <c r="P88" s="67">
        <v>19</v>
      </c>
    </row>
    <row r="89" spans="1:16" ht="19.5" customHeight="1">
      <c r="A89" s="6">
        <v>30</v>
      </c>
      <c r="B89" s="51" t="s">
        <v>476</v>
      </c>
      <c r="C89" s="67">
        <v>6</v>
      </c>
      <c r="D89" s="67">
        <v>10</v>
      </c>
      <c r="E89" s="67">
        <v>13</v>
      </c>
      <c r="F89" s="67">
        <v>3</v>
      </c>
      <c r="G89" s="67">
        <v>9</v>
      </c>
      <c r="H89" s="67">
        <v>9</v>
      </c>
      <c r="I89" s="67">
        <v>8</v>
      </c>
      <c r="J89" s="67">
        <v>8</v>
      </c>
      <c r="K89" s="67">
        <v>14</v>
      </c>
      <c r="L89" s="67">
        <v>3</v>
      </c>
      <c r="M89" s="67">
        <v>11</v>
      </c>
      <c r="N89" s="67">
        <v>6</v>
      </c>
      <c r="O89" s="67">
        <v>18</v>
      </c>
      <c r="P89" s="67">
        <v>19</v>
      </c>
    </row>
    <row r="90" spans="1:16" ht="19.5" customHeight="1">
      <c r="A90" s="6">
        <v>31</v>
      </c>
      <c r="B90" s="51" t="s">
        <v>477</v>
      </c>
      <c r="C90" s="67">
        <v>6</v>
      </c>
      <c r="D90" s="67">
        <v>6</v>
      </c>
      <c r="E90" s="67">
        <v>14</v>
      </c>
      <c r="F90" s="67">
        <v>9</v>
      </c>
      <c r="G90" s="67">
        <v>9</v>
      </c>
      <c r="H90" s="67">
        <v>5</v>
      </c>
      <c r="I90" s="67">
        <v>12</v>
      </c>
      <c r="J90" s="67">
        <v>4</v>
      </c>
      <c r="K90" s="67">
        <v>12</v>
      </c>
      <c r="L90" s="67">
        <v>6</v>
      </c>
      <c r="M90" s="67">
        <v>13</v>
      </c>
      <c r="N90" s="67">
        <v>7</v>
      </c>
      <c r="O90" s="67">
        <v>20</v>
      </c>
      <c r="P90" s="67">
        <v>20</v>
      </c>
    </row>
    <row r="91" spans="1:16" ht="19.5" customHeight="1">
      <c r="A91" s="6">
        <v>32</v>
      </c>
      <c r="B91" s="51" t="s">
        <v>478</v>
      </c>
      <c r="C91" s="67">
        <v>9</v>
      </c>
      <c r="D91" s="67">
        <v>5</v>
      </c>
      <c r="E91" s="67">
        <v>13</v>
      </c>
      <c r="F91" s="67">
        <v>7</v>
      </c>
      <c r="G91" s="67">
        <v>8</v>
      </c>
      <c r="H91" s="67">
        <v>6</v>
      </c>
      <c r="I91" s="67">
        <v>5</v>
      </c>
      <c r="J91" s="67">
        <v>6</v>
      </c>
      <c r="K91" s="67">
        <v>12</v>
      </c>
      <c r="L91" s="67">
        <v>3</v>
      </c>
      <c r="M91" s="67">
        <v>3</v>
      </c>
      <c r="N91" s="67">
        <v>7</v>
      </c>
      <c r="O91" s="67">
        <v>15</v>
      </c>
      <c r="P91" s="67">
        <v>12</v>
      </c>
    </row>
    <row r="92" spans="1:16" ht="19.5" customHeight="1">
      <c r="A92" s="6">
        <v>33</v>
      </c>
      <c r="B92" s="51" t="s">
        <v>479</v>
      </c>
      <c r="C92" s="67">
        <v>8</v>
      </c>
      <c r="D92" s="67">
        <v>8</v>
      </c>
      <c r="E92" s="67">
        <v>15</v>
      </c>
      <c r="F92" s="67">
        <v>9</v>
      </c>
      <c r="G92" s="67">
        <v>12</v>
      </c>
      <c r="H92" s="67">
        <v>2</v>
      </c>
      <c r="I92" s="67">
        <v>10</v>
      </c>
      <c r="J92" s="67">
        <v>5</v>
      </c>
      <c r="K92" s="67">
        <v>15</v>
      </c>
      <c r="L92" s="67">
        <v>8</v>
      </c>
      <c r="M92" s="67">
        <v>13</v>
      </c>
      <c r="N92" s="67">
        <v>3</v>
      </c>
      <c r="O92" s="67">
        <v>20</v>
      </c>
      <c r="P92" s="67">
        <v>23</v>
      </c>
    </row>
    <row r="93" spans="1:16" ht="19.5" customHeight="1">
      <c r="A93" s="6">
        <v>34</v>
      </c>
      <c r="B93" s="51" t="s">
        <v>480</v>
      </c>
      <c r="C93" s="67">
        <v>9</v>
      </c>
      <c r="D93" s="67">
        <v>10</v>
      </c>
      <c r="E93" s="67">
        <v>15</v>
      </c>
      <c r="F93" s="67">
        <v>9</v>
      </c>
      <c r="G93" s="67">
        <v>14</v>
      </c>
      <c r="H93" s="67">
        <v>6</v>
      </c>
      <c r="I93" s="67">
        <v>15</v>
      </c>
      <c r="J93" s="67">
        <v>7</v>
      </c>
      <c r="K93" s="67">
        <v>15</v>
      </c>
      <c r="L93" s="67">
        <v>8</v>
      </c>
      <c r="M93" s="67">
        <v>10</v>
      </c>
      <c r="N93" s="67">
        <v>6</v>
      </c>
      <c r="O93" s="67">
        <v>25</v>
      </c>
      <c r="P93" s="67">
        <v>25</v>
      </c>
    </row>
    <row r="94" spans="1:16" ht="19.5" customHeight="1">
      <c r="A94" s="6">
        <v>35</v>
      </c>
      <c r="B94" s="51" t="s">
        <v>481</v>
      </c>
      <c r="C94" s="67">
        <v>4</v>
      </c>
      <c r="D94" s="67">
        <v>4</v>
      </c>
      <c r="E94" s="67">
        <v>11</v>
      </c>
      <c r="F94" s="67">
        <v>6</v>
      </c>
      <c r="G94" s="67">
        <v>10</v>
      </c>
      <c r="H94" s="67">
        <v>7</v>
      </c>
      <c r="I94" s="67">
        <v>15</v>
      </c>
      <c r="J94" s="67">
        <v>9</v>
      </c>
      <c r="K94" s="67">
        <v>13</v>
      </c>
      <c r="L94" s="67">
        <v>9</v>
      </c>
      <c r="M94" s="67">
        <v>9</v>
      </c>
      <c r="N94" s="67">
        <v>6</v>
      </c>
      <c r="O94" s="67">
        <v>19</v>
      </c>
      <c r="P94" s="67">
        <v>19</v>
      </c>
    </row>
    <row r="95" spans="1:16" ht="22.5" customHeight="1">
      <c r="A95" s="92" t="s">
        <v>16</v>
      </c>
      <c r="B95" s="92"/>
      <c r="C95" s="36">
        <v>35</v>
      </c>
      <c r="D95" s="36">
        <v>35</v>
      </c>
      <c r="E95" s="36">
        <v>35</v>
      </c>
      <c r="F95" s="36">
        <v>35</v>
      </c>
      <c r="G95" s="36">
        <v>35</v>
      </c>
      <c r="H95" s="36">
        <v>35</v>
      </c>
      <c r="I95" s="36">
        <v>35</v>
      </c>
      <c r="J95" s="36">
        <v>35</v>
      </c>
      <c r="K95" s="36">
        <v>35</v>
      </c>
      <c r="L95" s="36">
        <v>35</v>
      </c>
      <c r="M95" s="36">
        <v>35</v>
      </c>
      <c r="N95" s="36">
        <v>35</v>
      </c>
      <c r="O95" s="52">
        <v>35</v>
      </c>
      <c r="P95" s="52">
        <v>35</v>
      </c>
    </row>
    <row r="96" spans="1:16" ht="22.5" customHeight="1">
      <c r="A96" s="92" t="s">
        <v>17</v>
      </c>
      <c r="B96" s="92"/>
      <c r="C96" s="36">
        <f>C95-C97</f>
        <v>35</v>
      </c>
      <c r="D96" s="36">
        <f aca="true" t="shared" si="4" ref="D96:P96">D95-D97</f>
        <v>35</v>
      </c>
      <c r="E96" s="36">
        <f t="shared" si="4"/>
        <v>35</v>
      </c>
      <c r="F96" s="36">
        <f t="shared" si="4"/>
        <v>35</v>
      </c>
      <c r="G96" s="36">
        <f t="shared" si="4"/>
        <v>35</v>
      </c>
      <c r="H96" s="36">
        <f t="shared" si="4"/>
        <v>35</v>
      </c>
      <c r="I96" s="36">
        <f t="shared" si="4"/>
        <v>35</v>
      </c>
      <c r="J96" s="36">
        <f t="shared" si="4"/>
        <v>35</v>
      </c>
      <c r="K96" s="36">
        <f t="shared" si="4"/>
        <v>35</v>
      </c>
      <c r="L96" s="36">
        <f t="shared" si="4"/>
        <v>35</v>
      </c>
      <c r="M96" s="36">
        <v>36</v>
      </c>
      <c r="N96" s="36">
        <f t="shared" si="4"/>
        <v>35</v>
      </c>
      <c r="O96" s="52">
        <f t="shared" si="4"/>
        <v>35</v>
      </c>
      <c r="P96" s="52">
        <f t="shared" si="4"/>
        <v>35</v>
      </c>
    </row>
    <row r="97" spans="1:16" ht="22.5" customHeight="1">
      <c r="A97" s="92" t="s">
        <v>548</v>
      </c>
      <c r="B97" s="76"/>
      <c r="C97" s="36">
        <f aca="true" t="shared" si="5" ref="C97:P97">COUNTIF(C60:C94,"=Ab")</f>
        <v>0</v>
      </c>
      <c r="D97" s="48">
        <f t="shared" si="5"/>
        <v>0</v>
      </c>
      <c r="E97" s="48">
        <f t="shared" si="5"/>
        <v>0</v>
      </c>
      <c r="F97" s="48">
        <f t="shared" si="5"/>
        <v>0</v>
      </c>
      <c r="G97" s="48">
        <f t="shared" si="5"/>
        <v>0</v>
      </c>
      <c r="H97" s="48">
        <f t="shared" si="5"/>
        <v>0</v>
      </c>
      <c r="I97" s="48">
        <f t="shared" si="5"/>
        <v>0</v>
      </c>
      <c r="J97" s="48">
        <f t="shared" si="5"/>
        <v>0</v>
      </c>
      <c r="K97" s="48">
        <f t="shared" si="5"/>
        <v>0</v>
      </c>
      <c r="L97" s="48">
        <f t="shared" si="5"/>
        <v>0</v>
      </c>
      <c r="M97" s="48">
        <f t="shared" si="5"/>
        <v>0</v>
      </c>
      <c r="N97" s="48">
        <f t="shared" si="5"/>
        <v>0</v>
      </c>
      <c r="O97" s="52">
        <f t="shared" si="5"/>
        <v>0</v>
      </c>
      <c r="P97" s="52">
        <f t="shared" si="5"/>
        <v>0</v>
      </c>
    </row>
    <row r="98" spans="1:16" ht="22.5" customHeight="1">
      <c r="A98" s="92" t="s">
        <v>19</v>
      </c>
      <c r="B98" s="92"/>
      <c r="C98" s="36">
        <f>COUNTIF(C60:C94,"&gt;=9")</f>
        <v>20</v>
      </c>
      <c r="D98" s="36">
        <f>COUNTIF(D60:D94,"&gt;=12")</f>
        <v>2</v>
      </c>
      <c r="E98" s="36">
        <f>COUNTIF(E60:E94,"&gt;=9")</f>
        <v>35</v>
      </c>
      <c r="F98" s="36">
        <f>COUNTIF(F60:F94,"&gt;=12")</f>
        <v>1</v>
      </c>
      <c r="G98" s="36">
        <f>COUNTIF(G60:G94,"&gt;=9")</f>
        <v>29</v>
      </c>
      <c r="H98" s="36">
        <f>COUNTIF(H60:H94,"&gt;=12")</f>
        <v>0</v>
      </c>
      <c r="I98" s="36">
        <f>COUNTIF(I60:I94,"&gt;=9")</f>
        <v>30</v>
      </c>
      <c r="J98" s="36">
        <f>COUNTIF(J60:J94,"&gt;=12")</f>
        <v>0</v>
      </c>
      <c r="K98" s="36">
        <f>COUNTIF(K60:K94,"&gt;=9")</f>
        <v>33</v>
      </c>
      <c r="L98" s="36">
        <f>COUNTIF(L60:L94,"&gt;=12")</f>
        <v>1</v>
      </c>
      <c r="M98" s="36">
        <f>COUNTIF(M60:M94,"&gt;=9")</f>
        <v>29</v>
      </c>
      <c r="N98" s="36">
        <f>COUNTIF(N60:N94,"&gt;=12")</f>
        <v>0</v>
      </c>
      <c r="O98" s="52">
        <f>COUNTIF(O60:O94,"&gt;=12")</f>
        <v>35</v>
      </c>
      <c r="P98" s="52">
        <f>COUNTIF(P60:P94,"&gt;=12")</f>
        <v>35</v>
      </c>
    </row>
    <row r="99" spans="1:16" ht="22.5" customHeight="1">
      <c r="A99" s="92" t="s">
        <v>20</v>
      </c>
      <c r="B99" s="92"/>
      <c r="C99" s="36">
        <f>C96-C98</f>
        <v>15</v>
      </c>
      <c r="D99" s="36">
        <f aca="true" t="shared" si="6" ref="D99:P99">D96-D98</f>
        <v>33</v>
      </c>
      <c r="E99" s="36">
        <f t="shared" si="6"/>
        <v>0</v>
      </c>
      <c r="F99" s="36">
        <f t="shared" si="6"/>
        <v>34</v>
      </c>
      <c r="G99" s="36">
        <f t="shared" si="6"/>
        <v>6</v>
      </c>
      <c r="H99" s="36">
        <f t="shared" si="6"/>
        <v>35</v>
      </c>
      <c r="I99" s="36">
        <f t="shared" si="6"/>
        <v>5</v>
      </c>
      <c r="J99" s="36">
        <f t="shared" si="6"/>
        <v>35</v>
      </c>
      <c r="K99" s="36">
        <f t="shared" si="6"/>
        <v>2</v>
      </c>
      <c r="L99" s="36">
        <f t="shared" si="6"/>
        <v>34</v>
      </c>
      <c r="M99" s="36">
        <f t="shared" si="6"/>
        <v>7</v>
      </c>
      <c r="N99" s="36">
        <f t="shared" si="6"/>
        <v>35</v>
      </c>
      <c r="O99" s="52">
        <f t="shared" si="6"/>
        <v>0</v>
      </c>
      <c r="P99" s="52">
        <f t="shared" si="6"/>
        <v>0</v>
      </c>
    </row>
    <row r="100" spans="1:16" ht="36" customHeight="1">
      <c r="A100" s="76" t="s">
        <v>240</v>
      </c>
      <c r="B100" s="77"/>
      <c r="C100" s="73" t="s">
        <v>534</v>
      </c>
      <c r="D100" s="73"/>
      <c r="E100" s="73" t="s">
        <v>535</v>
      </c>
      <c r="F100" s="73"/>
      <c r="G100" s="73" t="s">
        <v>536</v>
      </c>
      <c r="H100" s="73"/>
      <c r="I100" s="73" t="s">
        <v>537</v>
      </c>
      <c r="J100" s="73"/>
      <c r="K100" s="73" t="s">
        <v>538</v>
      </c>
      <c r="L100" s="73"/>
      <c r="M100" s="74" t="s">
        <v>539</v>
      </c>
      <c r="N100" s="74"/>
      <c r="O100" s="55"/>
      <c r="P100" s="55"/>
    </row>
    <row r="101" spans="1:16" ht="36" customHeight="1">
      <c r="A101" s="109" t="s">
        <v>7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55"/>
      <c r="P101" s="55"/>
    </row>
  </sheetData>
  <sheetProtection/>
  <mergeCells count="60">
    <mergeCell ref="M100:N100"/>
    <mergeCell ref="A101:B101"/>
    <mergeCell ref="C101:D101"/>
    <mergeCell ref="E101:F101"/>
    <mergeCell ref="G101:H101"/>
    <mergeCell ref="I101:J101"/>
    <mergeCell ref="K101:L101"/>
    <mergeCell ref="M101:N101"/>
    <mergeCell ref="C100:D100"/>
    <mergeCell ref="E100:F100"/>
    <mergeCell ref="A96:B96"/>
    <mergeCell ref="K100:L100"/>
    <mergeCell ref="C53:D53"/>
    <mergeCell ref="E53:F53"/>
    <mergeCell ref="G53:H53"/>
    <mergeCell ref="I53:J53"/>
    <mergeCell ref="C58:D58"/>
    <mergeCell ref="E58:F58"/>
    <mergeCell ref="A97:B97"/>
    <mergeCell ref="A98:B98"/>
    <mergeCell ref="A99:B99"/>
    <mergeCell ref="A100:B100"/>
    <mergeCell ref="G100:H100"/>
    <mergeCell ref="I100:J100"/>
    <mergeCell ref="A50:B50"/>
    <mergeCell ref="A51:B51"/>
    <mergeCell ref="A52:B52"/>
    <mergeCell ref="A58:B58"/>
    <mergeCell ref="G58:H58"/>
    <mergeCell ref="I58:J58"/>
    <mergeCell ref="I5:J5"/>
    <mergeCell ref="A95:B95"/>
    <mergeCell ref="A47:B47"/>
    <mergeCell ref="C52:D52"/>
    <mergeCell ref="E52:F52"/>
    <mergeCell ref="G52:H52"/>
    <mergeCell ref="I52:J52"/>
    <mergeCell ref="A53:B53"/>
    <mergeCell ref="A48:B48"/>
    <mergeCell ref="A49:B49"/>
    <mergeCell ref="K58:L58"/>
    <mergeCell ref="M58:N58"/>
    <mergeCell ref="K5:L5"/>
    <mergeCell ref="M5:N5"/>
    <mergeCell ref="K52:L52"/>
    <mergeCell ref="K53:L53"/>
    <mergeCell ref="M53:N53"/>
    <mergeCell ref="M52:N52"/>
    <mergeCell ref="A56:N56"/>
    <mergeCell ref="A57:N57"/>
    <mergeCell ref="A4:N4"/>
    <mergeCell ref="A3:N3"/>
    <mergeCell ref="A2:N2"/>
    <mergeCell ref="A1:N1"/>
    <mergeCell ref="A54:N54"/>
    <mergeCell ref="A55:N55"/>
    <mergeCell ref="A5:B5"/>
    <mergeCell ref="C5:D5"/>
    <mergeCell ref="E5:F5"/>
    <mergeCell ref="G5:H5"/>
  </mergeCells>
  <printOptions horizontalCentered="1"/>
  <pageMargins left="0.5" right="0.5" top="0.5" bottom="0.5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122" t="s">
        <v>14</v>
      </c>
      <c r="B1" s="122"/>
      <c r="C1" s="122"/>
      <c r="D1" s="122"/>
      <c r="E1" s="122"/>
      <c r="F1" s="122"/>
      <c r="G1" s="7"/>
      <c r="H1" s="7"/>
      <c r="I1" s="7"/>
      <c r="J1" s="7"/>
      <c r="K1" s="7"/>
      <c r="L1" s="7"/>
      <c r="M1" s="7"/>
      <c r="N1" s="7"/>
    </row>
    <row r="2" spans="1:14" ht="15">
      <c r="A2" s="122" t="s">
        <v>4</v>
      </c>
      <c r="B2" s="122"/>
      <c r="C2" s="122"/>
      <c r="D2" s="122"/>
      <c r="E2" s="122"/>
      <c r="F2" s="122"/>
      <c r="G2" s="7"/>
      <c r="H2" s="7"/>
      <c r="I2" s="7"/>
      <c r="J2" s="7"/>
      <c r="K2" s="7"/>
      <c r="L2" s="7"/>
      <c r="M2" s="7"/>
      <c r="N2" s="7"/>
    </row>
    <row r="3" spans="1:14" ht="15">
      <c r="A3" s="121" t="s">
        <v>27</v>
      </c>
      <c r="B3" s="121"/>
      <c r="C3" s="121"/>
      <c r="D3" s="121"/>
      <c r="E3" s="121"/>
      <c r="F3" s="121"/>
      <c r="G3" s="7"/>
      <c r="H3" s="7"/>
      <c r="I3" s="7"/>
      <c r="J3" s="7"/>
      <c r="K3" s="7"/>
      <c r="L3" s="7"/>
      <c r="M3" s="7"/>
      <c r="N3" s="7"/>
    </row>
    <row r="4" spans="1:6" ht="15.75">
      <c r="A4" s="11" t="s">
        <v>9</v>
      </c>
      <c r="B4" s="11" t="s">
        <v>10</v>
      </c>
      <c r="C4" s="124" t="s">
        <v>11</v>
      </c>
      <c r="D4" s="124"/>
      <c r="E4" s="11" t="s">
        <v>12</v>
      </c>
      <c r="F4" s="11" t="s">
        <v>13</v>
      </c>
    </row>
    <row r="5" spans="1:6" ht="15.75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5.75">
      <c r="A6" s="12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</row>
    <row r="7" spans="1:6" ht="15.75">
      <c r="A7" s="12" t="s">
        <v>40</v>
      </c>
      <c r="B7" s="12" t="s">
        <v>41</v>
      </c>
      <c r="C7" s="12" t="s">
        <v>42</v>
      </c>
      <c r="D7" s="12" t="s">
        <v>43</v>
      </c>
      <c r="E7" s="12" t="s">
        <v>44</v>
      </c>
      <c r="F7" s="12" t="s">
        <v>45</v>
      </c>
    </row>
    <row r="8" spans="1:6" ht="15.75">
      <c r="A8" s="12" t="s">
        <v>46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51</v>
      </c>
    </row>
    <row r="9" spans="1:6" ht="15.75">
      <c r="A9" s="12" t="s">
        <v>52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</row>
    <row r="10" spans="1:6" ht="15.75">
      <c r="A10" s="12" t="s">
        <v>58</v>
      </c>
      <c r="B10" s="12" t="s">
        <v>59</v>
      </c>
      <c r="C10" s="12" t="s">
        <v>60</v>
      </c>
      <c r="D10" s="12" t="s">
        <v>61</v>
      </c>
      <c r="E10" s="12" t="s">
        <v>62</v>
      </c>
      <c r="F10" s="12" t="s">
        <v>63</v>
      </c>
    </row>
    <row r="11" spans="1:6" ht="15.75">
      <c r="A11" s="12" t="s">
        <v>64</v>
      </c>
      <c r="B11" s="12" t="s">
        <v>65</v>
      </c>
      <c r="C11" s="12" t="s">
        <v>66</v>
      </c>
      <c r="D11" s="12" t="s">
        <v>67</v>
      </c>
      <c r="E11" s="12" t="s">
        <v>68</v>
      </c>
      <c r="F11" s="12" t="s">
        <v>69</v>
      </c>
    </row>
    <row r="12" spans="1:6" ht="15.75">
      <c r="A12" s="12" t="s">
        <v>70</v>
      </c>
      <c r="B12" s="12" t="s">
        <v>71</v>
      </c>
      <c r="C12" s="12" t="s">
        <v>72</v>
      </c>
      <c r="D12" s="12" t="s">
        <v>73</v>
      </c>
      <c r="E12" s="12" t="s">
        <v>74</v>
      </c>
      <c r="F12" s="12" t="s">
        <v>75</v>
      </c>
    </row>
    <row r="13" spans="1:6" ht="15.75">
      <c r="A13" s="12" t="s">
        <v>76</v>
      </c>
      <c r="B13" s="12" t="s">
        <v>77</v>
      </c>
      <c r="C13" s="12" t="s">
        <v>78</v>
      </c>
      <c r="D13" s="12" t="s">
        <v>79</v>
      </c>
      <c r="E13" s="12" t="s">
        <v>80</v>
      </c>
      <c r="F13" s="12" t="s">
        <v>81</v>
      </c>
    </row>
    <row r="14" spans="1:6" ht="15.75">
      <c r="A14" s="12" t="s">
        <v>82</v>
      </c>
      <c r="B14" s="12" t="s">
        <v>83</v>
      </c>
      <c r="C14" s="12" t="s">
        <v>84</v>
      </c>
      <c r="D14" s="12" t="s">
        <v>85</v>
      </c>
      <c r="E14" s="12" t="s">
        <v>86</v>
      </c>
      <c r="F14" s="12" t="s">
        <v>87</v>
      </c>
    </row>
    <row r="15" spans="1:6" ht="15.75">
      <c r="A15" s="12" t="s">
        <v>88</v>
      </c>
      <c r="B15" s="12" t="s">
        <v>89</v>
      </c>
      <c r="C15" s="12" t="s">
        <v>90</v>
      </c>
      <c r="D15" s="12" t="s">
        <v>91</v>
      </c>
      <c r="E15" s="12" t="s">
        <v>92</v>
      </c>
      <c r="F15" s="12" t="s">
        <v>93</v>
      </c>
    </row>
    <row r="16" spans="1:6" ht="15.75">
      <c r="A16" s="12" t="s">
        <v>94</v>
      </c>
      <c r="B16" s="12" t="s">
        <v>95</v>
      </c>
      <c r="C16" s="12" t="s">
        <v>96</v>
      </c>
      <c r="D16" s="12" t="s">
        <v>97</v>
      </c>
      <c r="E16" s="12" t="s">
        <v>98</v>
      </c>
      <c r="F16" s="12" t="s">
        <v>99</v>
      </c>
    </row>
    <row r="17" spans="1:6" ht="15.75">
      <c r="A17" s="12" t="s">
        <v>100</v>
      </c>
      <c r="B17" s="12" t="s">
        <v>101</v>
      </c>
      <c r="C17" s="12" t="s">
        <v>102</v>
      </c>
      <c r="D17" s="12" t="s">
        <v>103</v>
      </c>
      <c r="E17" s="12" t="s">
        <v>104</v>
      </c>
      <c r="F17" s="12" t="s">
        <v>105</v>
      </c>
    </row>
    <row r="18" spans="1:6" ht="15.75">
      <c r="A18" s="12" t="s">
        <v>106</v>
      </c>
      <c r="B18" s="12" t="s">
        <v>107</v>
      </c>
      <c r="C18" s="12" t="s">
        <v>108</v>
      </c>
      <c r="D18" s="12" t="s">
        <v>109</v>
      </c>
      <c r="E18" s="12" t="s">
        <v>110</v>
      </c>
      <c r="F18" s="12" t="s">
        <v>111</v>
      </c>
    </row>
    <row r="19" spans="1:6" ht="15.75">
      <c r="A19" s="12" t="s">
        <v>112</v>
      </c>
      <c r="B19" s="12" t="s">
        <v>113</v>
      </c>
      <c r="C19" s="12" t="s">
        <v>114</v>
      </c>
      <c r="D19" s="12" t="s">
        <v>115</v>
      </c>
      <c r="E19" s="12" t="s">
        <v>116</v>
      </c>
      <c r="F19" s="12" t="s">
        <v>117</v>
      </c>
    </row>
    <row r="20" spans="1:6" ht="15.75">
      <c r="A20" s="12" t="s">
        <v>118</v>
      </c>
      <c r="B20" s="12" t="s">
        <v>119</v>
      </c>
      <c r="C20" s="12" t="s">
        <v>120</v>
      </c>
      <c r="D20" s="12" t="s">
        <v>121</v>
      </c>
      <c r="E20" s="12" t="s">
        <v>122</v>
      </c>
      <c r="F20" s="12" t="s">
        <v>123</v>
      </c>
    </row>
    <row r="21" spans="1:6" ht="15.75">
      <c r="A21" s="12" t="s">
        <v>124</v>
      </c>
      <c r="B21" s="12" t="s">
        <v>125</v>
      </c>
      <c r="C21" s="12" t="s">
        <v>126</v>
      </c>
      <c r="D21" s="12" t="s">
        <v>127</v>
      </c>
      <c r="E21" s="12" t="s">
        <v>128</v>
      </c>
      <c r="F21" s="12" t="s">
        <v>129</v>
      </c>
    </row>
    <row r="22" spans="1:6" ht="15.75">
      <c r="A22" s="12" t="s">
        <v>130</v>
      </c>
      <c r="B22" s="12" t="s">
        <v>131</v>
      </c>
      <c r="C22" s="12" t="s">
        <v>132</v>
      </c>
      <c r="D22" s="12" t="s">
        <v>133</v>
      </c>
      <c r="E22" s="12" t="s">
        <v>134</v>
      </c>
      <c r="F22" s="12" t="s">
        <v>135</v>
      </c>
    </row>
    <row r="23" spans="1:6" ht="15.75">
      <c r="A23" s="12" t="s">
        <v>136</v>
      </c>
      <c r="B23" s="12" t="s">
        <v>137</v>
      </c>
      <c r="C23" s="12" t="s">
        <v>138</v>
      </c>
      <c r="D23" s="12" t="s">
        <v>139</v>
      </c>
      <c r="E23" s="12" t="s">
        <v>140</v>
      </c>
      <c r="F23" s="12" t="s">
        <v>141</v>
      </c>
    </row>
    <row r="24" spans="1:6" ht="15.75">
      <c r="A24"/>
      <c r="B24" s="12" t="s">
        <v>142</v>
      </c>
      <c r="C24" s="12" t="s">
        <v>143</v>
      </c>
      <c r="D24" s="12" t="s">
        <v>144</v>
      </c>
      <c r="E24" s="12" t="s">
        <v>145</v>
      </c>
      <c r="F24" s="12" t="s">
        <v>146</v>
      </c>
    </row>
    <row r="25" spans="1:6" ht="15.75">
      <c r="A25"/>
      <c r="B25" s="12" t="s">
        <v>147</v>
      </c>
      <c r="C25" s="12" t="s">
        <v>148</v>
      </c>
      <c r="D25" s="12" t="s">
        <v>149</v>
      </c>
      <c r="E25" s="12" t="s">
        <v>150</v>
      </c>
      <c r="F25" s="12" t="s">
        <v>151</v>
      </c>
    </row>
    <row r="26" spans="1:6" ht="15.75">
      <c r="A26"/>
      <c r="B26" s="12" t="s">
        <v>152</v>
      </c>
      <c r="C26" s="12" t="s">
        <v>153</v>
      </c>
      <c r="D26" s="12" t="s">
        <v>154</v>
      </c>
      <c r="E26" s="12" t="s">
        <v>155</v>
      </c>
      <c r="F26" s="12" t="s">
        <v>156</v>
      </c>
    </row>
    <row r="27" spans="1:6" ht="15.75">
      <c r="A27"/>
      <c r="B27" s="12" t="s">
        <v>157</v>
      </c>
      <c r="C27" s="12" t="s">
        <v>158</v>
      </c>
      <c r="D27" s="12" t="s">
        <v>159</v>
      </c>
      <c r="E27"/>
      <c r="F27" s="12" t="s">
        <v>160</v>
      </c>
    </row>
    <row r="28" spans="1:6" ht="15.75">
      <c r="A28"/>
      <c r="B28" s="12" t="s">
        <v>161</v>
      </c>
      <c r="C28" s="12" t="s">
        <v>162</v>
      </c>
      <c r="D28" s="12" t="s">
        <v>163</v>
      </c>
      <c r="E28"/>
      <c r="F28" s="12" t="s">
        <v>164</v>
      </c>
    </row>
    <row r="29" spans="1:6" ht="15.75">
      <c r="A29"/>
      <c r="B29" s="12" t="s">
        <v>165</v>
      </c>
      <c r="C29" s="12" t="s">
        <v>166</v>
      </c>
      <c r="D29" s="12" t="s">
        <v>167</v>
      </c>
      <c r="E29"/>
      <c r="F29"/>
    </row>
    <row r="30" spans="1:6" ht="15.75">
      <c r="A30"/>
      <c r="B30" s="12" t="s">
        <v>168</v>
      </c>
      <c r="C30" s="12" t="s">
        <v>169</v>
      </c>
      <c r="D30" s="12" t="s">
        <v>170</v>
      </c>
      <c r="E30"/>
      <c r="F30"/>
    </row>
    <row r="31" spans="1:6" ht="15.75">
      <c r="A31"/>
      <c r="B31" s="12" t="s">
        <v>171</v>
      </c>
      <c r="C31" s="12" t="s">
        <v>172</v>
      </c>
      <c r="D31" s="12" t="s">
        <v>173</v>
      </c>
      <c r="E31"/>
      <c r="F31"/>
    </row>
    <row r="32" spans="1:6" ht="15.75">
      <c r="A32"/>
      <c r="B32" s="12" t="s">
        <v>174</v>
      </c>
      <c r="C32" s="12" t="s">
        <v>175</v>
      </c>
      <c r="D32" s="12" t="s">
        <v>176</v>
      </c>
      <c r="E32"/>
      <c r="F32"/>
    </row>
    <row r="33" spans="1:6" ht="15.75">
      <c r="A33"/>
      <c r="B33" s="12" t="s">
        <v>177</v>
      </c>
      <c r="C33" s="12" t="s">
        <v>178</v>
      </c>
      <c r="D33" s="12" t="s">
        <v>179</v>
      </c>
      <c r="E33"/>
      <c r="F33"/>
    </row>
    <row r="34" spans="1:6" ht="15.75">
      <c r="A34"/>
      <c r="B34" s="12" t="s">
        <v>180</v>
      </c>
      <c r="C34" s="12" t="s">
        <v>181</v>
      </c>
      <c r="D34" s="12" t="s">
        <v>182</v>
      </c>
      <c r="E34" s="13" t="s">
        <v>15</v>
      </c>
      <c r="F34" s="13" t="s">
        <v>183</v>
      </c>
    </row>
    <row r="35" spans="1:6" ht="15.75">
      <c r="A35"/>
      <c r="B35" s="12" t="s">
        <v>184</v>
      </c>
      <c r="C35" s="12" t="s">
        <v>185</v>
      </c>
      <c r="D35" s="12" t="s">
        <v>186</v>
      </c>
      <c r="E35" s="13" t="s">
        <v>9</v>
      </c>
      <c r="F35" s="13">
        <v>19</v>
      </c>
    </row>
    <row r="36" spans="1:6" ht="15.75">
      <c r="A36"/>
      <c r="B36" s="12" t="s">
        <v>187</v>
      </c>
      <c r="C36" s="12" t="s">
        <v>188</v>
      </c>
      <c r="D36" s="12" t="s">
        <v>189</v>
      </c>
      <c r="E36" s="13" t="s">
        <v>10</v>
      </c>
      <c r="F36" s="13">
        <v>44</v>
      </c>
    </row>
    <row r="37" spans="1:6" ht="15.75">
      <c r="A37"/>
      <c r="B37" s="12" t="s">
        <v>190</v>
      </c>
      <c r="C37" s="12" t="s">
        <v>191</v>
      </c>
      <c r="D37" s="12" t="s">
        <v>192</v>
      </c>
      <c r="E37" s="13" t="s">
        <v>11</v>
      </c>
      <c r="F37" s="13">
        <v>98</v>
      </c>
    </row>
    <row r="38" spans="1:6" ht="15.75">
      <c r="A38"/>
      <c r="B38" s="12" t="s">
        <v>193</v>
      </c>
      <c r="C38" s="12" t="s">
        <v>194</v>
      </c>
      <c r="D38" s="12" t="s">
        <v>195</v>
      </c>
      <c r="E38" s="13" t="s">
        <v>12</v>
      </c>
      <c r="F38" s="13">
        <v>22</v>
      </c>
    </row>
    <row r="39" spans="1:6" ht="15.75">
      <c r="A39"/>
      <c r="B39" s="12" t="s">
        <v>196</v>
      </c>
      <c r="C39" s="12" t="s">
        <v>197</v>
      </c>
      <c r="D39" s="12" t="s">
        <v>198</v>
      </c>
      <c r="E39" s="13" t="s">
        <v>13</v>
      </c>
      <c r="F39" s="13">
        <v>24</v>
      </c>
    </row>
    <row r="40" spans="1:6" ht="15.75">
      <c r="A40"/>
      <c r="B40" s="12" t="s">
        <v>199</v>
      </c>
      <c r="C40" s="12" t="s">
        <v>200</v>
      </c>
      <c r="D40" s="12" t="s">
        <v>201</v>
      </c>
      <c r="E40" s="13"/>
      <c r="F40" s="13">
        <v>207</v>
      </c>
    </row>
    <row r="41" spans="1:6" ht="15.75">
      <c r="A41"/>
      <c r="B41" s="12" t="s">
        <v>202</v>
      </c>
      <c r="C41" s="12" t="s">
        <v>203</v>
      </c>
      <c r="D41" s="12" t="s">
        <v>204</v>
      </c>
      <c r="E41"/>
      <c r="F41"/>
    </row>
    <row r="42" spans="1:6" ht="15.75">
      <c r="A42"/>
      <c r="B42" s="12" t="s">
        <v>205</v>
      </c>
      <c r="C42" s="12" t="s">
        <v>206</v>
      </c>
      <c r="D42" s="12" t="s">
        <v>207</v>
      </c>
      <c r="E42"/>
      <c r="F42"/>
    </row>
    <row r="43" spans="1:6" ht="15.75">
      <c r="A43"/>
      <c r="B43" s="12" t="s">
        <v>208</v>
      </c>
      <c r="C43" s="12" t="s">
        <v>209</v>
      </c>
      <c r="D43" s="12" t="s">
        <v>210</v>
      </c>
      <c r="E43"/>
      <c r="F43"/>
    </row>
    <row r="44" spans="1:6" ht="15.75">
      <c r="A44"/>
      <c r="B44" s="12" t="s">
        <v>211</v>
      </c>
      <c r="C44" s="12" t="s">
        <v>212</v>
      </c>
      <c r="D44" s="12" t="s">
        <v>213</v>
      </c>
      <c r="E44"/>
      <c r="F44"/>
    </row>
    <row r="45" spans="1:6" ht="15.75">
      <c r="A45"/>
      <c r="B45" s="12" t="s">
        <v>214</v>
      </c>
      <c r="C45" s="12" t="s">
        <v>215</v>
      </c>
      <c r="D45" s="12" t="s">
        <v>216</v>
      </c>
      <c r="E45"/>
      <c r="F45"/>
    </row>
    <row r="46" spans="1:6" ht="15.75">
      <c r="A46"/>
      <c r="B46" s="12" t="s">
        <v>217</v>
      </c>
      <c r="C46" s="12" t="s">
        <v>218</v>
      </c>
      <c r="D46" s="12" t="s">
        <v>219</v>
      </c>
      <c r="E46"/>
      <c r="F46"/>
    </row>
    <row r="47" spans="1:6" ht="15.75">
      <c r="A47"/>
      <c r="B47" s="12" t="s">
        <v>220</v>
      </c>
      <c r="C47" s="12" t="s">
        <v>221</v>
      </c>
      <c r="D47" s="12" t="s">
        <v>222</v>
      </c>
      <c r="E47"/>
      <c r="F47"/>
    </row>
    <row r="48" spans="1:6" ht="15.75">
      <c r="A48"/>
      <c r="B48" s="12" t="s">
        <v>223</v>
      </c>
      <c r="C48" s="12" t="s">
        <v>224</v>
      </c>
      <c r="D48" s="12" t="s">
        <v>225</v>
      </c>
      <c r="E48"/>
      <c r="F48"/>
    </row>
    <row r="49" spans="1:6" ht="15.75">
      <c r="A49"/>
      <c r="B49"/>
      <c r="C49" s="12" t="s">
        <v>226</v>
      </c>
      <c r="D49" s="12" t="s">
        <v>227</v>
      </c>
      <c r="E49"/>
      <c r="F49"/>
    </row>
    <row r="50" spans="1:6" ht="15.75">
      <c r="A50"/>
      <c r="B50"/>
      <c r="C50" s="12" t="s">
        <v>228</v>
      </c>
      <c r="D50" s="12" t="s">
        <v>229</v>
      </c>
      <c r="E50"/>
      <c r="F50"/>
    </row>
    <row r="51" spans="1:6" ht="15.75">
      <c r="A51"/>
      <c r="B51"/>
      <c r="C51" s="12" t="s">
        <v>230</v>
      </c>
      <c r="D51" s="12" t="s">
        <v>231</v>
      </c>
      <c r="E51"/>
      <c r="F51"/>
    </row>
    <row r="52" spans="1:6" ht="15.75">
      <c r="A52"/>
      <c r="B52"/>
      <c r="C52" s="12" t="s">
        <v>232</v>
      </c>
      <c r="D52" s="12" t="s">
        <v>233</v>
      </c>
      <c r="E52"/>
      <c r="F52"/>
    </row>
    <row r="53" spans="1:6" ht="15.75">
      <c r="A53"/>
      <c r="B53"/>
      <c r="C53" s="12" t="s">
        <v>234</v>
      </c>
      <c r="D53" s="12" t="s">
        <v>235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25" t="s">
        <v>236</v>
      </c>
      <c r="B1" s="126"/>
      <c r="C1" s="127"/>
    </row>
    <row r="2" spans="1:3" ht="15">
      <c r="A2" s="128"/>
      <c r="B2" s="129"/>
      <c r="C2" s="130"/>
    </row>
    <row r="3" spans="1:3" ht="15.75">
      <c r="A3" s="95" t="s">
        <v>239</v>
      </c>
      <c r="B3" s="96"/>
      <c r="C3" s="99"/>
    </row>
    <row r="4" spans="1:3" ht="15">
      <c r="A4" s="128"/>
      <c r="B4" s="129"/>
      <c r="C4" s="130"/>
    </row>
    <row r="5" spans="1:3" ht="18.75">
      <c r="A5" s="15" t="s">
        <v>0</v>
      </c>
      <c r="B5" s="15" t="s">
        <v>1</v>
      </c>
      <c r="C5" s="15" t="s">
        <v>237</v>
      </c>
    </row>
    <row r="6" spans="1:5" ht="18.75">
      <c r="A6" s="16">
        <v>1</v>
      </c>
      <c r="B6" s="16" t="s">
        <v>91</v>
      </c>
      <c r="C6" s="17" t="s">
        <v>238</v>
      </c>
      <c r="D6" s="14" t="s">
        <v>91</v>
      </c>
      <c r="E6" t="b">
        <f>B6=D6</f>
        <v>1</v>
      </c>
    </row>
    <row r="7" spans="1:5" ht="18.75">
      <c r="A7" s="16">
        <v>2</v>
      </c>
      <c r="B7" s="16" t="s">
        <v>97</v>
      </c>
      <c r="C7" s="17" t="s">
        <v>238</v>
      </c>
      <c r="D7" s="14" t="s">
        <v>97</v>
      </c>
      <c r="E7" t="b">
        <f aca="true" t="shared" si="0" ref="E7:E44">B7=D7</f>
        <v>1</v>
      </c>
    </row>
    <row r="8" spans="1:5" ht="18.75">
      <c r="A8" s="16">
        <v>3</v>
      </c>
      <c r="B8" s="16" t="s">
        <v>103</v>
      </c>
      <c r="C8" s="17">
        <v>4</v>
      </c>
      <c r="D8" s="14" t="s">
        <v>103</v>
      </c>
      <c r="E8" t="b">
        <f t="shared" si="0"/>
        <v>1</v>
      </c>
    </row>
    <row r="9" spans="1:5" ht="18.75">
      <c r="A9" s="16">
        <v>4</v>
      </c>
      <c r="B9" s="16" t="s">
        <v>109</v>
      </c>
      <c r="C9" s="17">
        <v>11</v>
      </c>
      <c r="D9" s="14" t="s">
        <v>109</v>
      </c>
      <c r="E9" t="b">
        <f t="shared" si="0"/>
        <v>1</v>
      </c>
    </row>
    <row r="10" spans="1:5" ht="18.75">
      <c r="A10" s="16">
        <v>5</v>
      </c>
      <c r="B10" s="16" t="s">
        <v>115</v>
      </c>
      <c r="C10" s="17">
        <v>9</v>
      </c>
      <c r="D10" s="14" t="s">
        <v>115</v>
      </c>
      <c r="E10" t="b">
        <f t="shared" si="0"/>
        <v>1</v>
      </c>
    </row>
    <row r="11" spans="1:5" ht="18.75">
      <c r="A11" s="16">
        <v>6</v>
      </c>
      <c r="B11" s="16" t="s">
        <v>121</v>
      </c>
      <c r="C11" s="17" t="s">
        <v>238</v>
      </c>
      <c r="D11" s="14" t="s">
        <v>121</v>
      </c>
      <c r="E11" t="b">
        <f t="shared" si="0"/>
        <v>1</v>
      </c>
    </row>
    <row r="12" spans="1:5" ht="18.75">
      <c r="A12" s="16">
        <v>7</v>
      </c>
      <c r="B12" s="16" t="s">
        <v>127</v>
      </c>
      <c r="C12" s="17">
        <v>4</v>
      </c>
      <c r="D12" s="14" t="s">
        <v>127</v>
      </c>
      <c r="E12" t="b">
        <f t="shared" si="0"/>
        <v>1</v>
      </c>
    </row>
    <row r="13" spans="1:5" ht="18.75">
      <c r="A13" s="16">
        <v>8</v>
      </c>
      <c r="B13" s="16" t="s">
        <v>133</v>
      </c>
      <c r="C13" s="17">
        <v>12</v>
      </c>
      <c r="D13" s="14" t="s">
        <v>133</v>
      </c>
      <c r="E13" t="b">
        <f t="shared" si="0"/>
        <v>1</v>
      </c>
    </row>
    <row r="14" spans="1:5" ht="18.75">
      <c r="A14" s="16">
        <v>9</v>
      </c>
      <c r="B14" s="16" t="s">
        <v>139</v>
      </c>
      <c r="C14" s="17">
        <v>11</v>
      </c>
      <c r="D14" s="14" t="s">
        <v>139</v>
      </c>
      <c r="E14" t="b">
        <f t="shared" si="0"/>
        <v>1</v>
      </c>
    </row>
    <row r="15" spans="1:5" ht="18.75">
      <c r="A15" s="16">
        <v>10</v>
      </c>
      <c r="B15" s="16" t="s">
        <v>144</v>
      </c>
      <c r="C15" s="17">
        <v>11</v>
      </c>
      <c r="D15" s="14" t="s">
        <v>144</v>
      </c>
      <c r="E15" t="b">
        <f t="shared" si="0"/>
        <v>1</v>
      </c>
    </row>
    <row r="16" spans="1:5" ht="18.75">
      <c r="A16" s="16">
        <v>11</v>
      </c>
      <c r="B16" s="16" t="s">
        <v>149</v>
      </c>
      <c r="C16" s="17">
        <v>8</v>
      </c>
      <c r="D16" s="14" t="s">
        <v>149</v>
      </c>
      <c r="E16" t="b">
        <f t="shared" si="0"/>
        <v>1</v>
      </c>
    </row>
    <row r="17" spans="1:5" ht="18.75">
      <c r="A17" s="16">
        <v>12</v>
      </c>
      <c r="B17" s="16" t="s">
        <v>154</v>
      </c>
      <c r="C17" s="17" t="s">
        <v>238</v>
      </c>
      <c r="D17" s="14" t="s">
        <v>154</v>
      </c>
      <c r="E17" t="b">
        <f t="shared" si="0"/>
        <v>1</v>
      </c>
    </row>
    <row r="18" spans="1:5" ht="18.75">
      <c r="A18" s="16">
        <v>13</v>
      </c>
      <c r="B18" s="16" t="s">
        <v>159</v>
      </c>
      <c r="C18" s="17">
        <v>5</v>
      </c>
      <c r="D18" s="14" t="s">
        <v>159</v>
      </c>
      <c r="E18" t="b">
        <f t="shared" si="0"/>
        <v>1</v>
      </c>
    </row>
    <row r="19" spans="1:5" ht="18.75">
      <c r="A19" s="16">
        <v>14</v>
      </c>
      <c r="B19" s="16" t="s">
        <v>163</v>
      </c>
      <c r="C19" s="17">
        <v>8</v>
      </c>
      <c r="D19" s="14" t="s">
        <v>163</v>
      </c>
      <c r="E19" t="b">
        <f t="shared" si="0"/>
        <v>1</v>
      </c>
    </row>
    <row r="20" spans="1:5" ht="18.75">
      <c r="A20" s="16">
        <v>15</v>
      </c>
      <c r="B20" s="16" t="s">
        <v>167</v>
      </c>
      <c r="C20" s="17">
        <v>7</v>
      </c>
      <c r="D20" s="14" t="s">
        <v>167</v>
      </c>
      <c r="E20" t="b">
        <f t="shared" si="0"/>
        <v>1</v>
      </c>
    </row>
    <row r="21" spans="1:5" ht="18.75">
      <c r="A21" s="16">
        <v>16</v>
      </c>
      <c r="B21" s="16" t="s">
        <v>170</v>
      </c>
      <c r="C21" s="17">
        <v>11</v>
      </c>
      <c r="D21" s="14" t="s">
        <v>170</v>
      </c>
      <c r="E21" t="b">
        <f t="shared" si="0"/>
        <v>1</v>
      </c>
    </row>
    <row r="22" spans="1:5" ht="18.75">
      <c r="A22" s="16">
        <v>17</v>
      </c>
      <c r="B22" s="16" t="s">
        <v>173</v>
      </c>
      <c r="C22" s="17">
        <v>11</v>
      </c>
      <c r="D22" s="14" t="s">
        <v>173</v>
      </c>
      <c r="E22" t="b">
        <f t="shared" si="0"/>
        <v>1</v>
      </c>
    </row>
    <row r="23" spans="1:5" ht="18.75">
      <c r="A23" s="16">
        <v>18</v>
      </c>
      <c r="B23" s="16" t="s">
        <v>176</v>
      </c>
      <c r="C23" s="17">
        <v>7</v>
      </c>
      <c r="D23" s="14" t="s">
        <v>176</v>
      </c>
      <c r="E23" t="b">
        <f t="shared" si="0"/>
        <v>1</v>
      </c>
    </row>
    <row r="24" spans="1:5" ht="18.75">
      <c r="A24" s="16">
        <v>19</v>
      </c>
      <c r="B24" s="16" t="s">
        <v>179</v>
      </c>
      <c r="C24" s="17">
        <v>10</v>
      </c>
      <c r="D24" s="14" t="s">
        <v>179</v>
      </c>
      <c r="E24" t="b">
        <f t="shared" si="0"/>
        <v>1</v>
      </c>
    </row>
    <row r="25" spans="1:5" ht="18.75">
      <c r="A25" s="16">
        <v>20</v>
      </c>
      <c r="B25" s="16" t="s">
        <v>182</v>
      </c>
      <c r="C25" s="17" t="s">
        <v>238</v>
      </c>
      <c r="D25" s="14" t="s">
        <v>182</v>
      </c>
      <c r="E25" t="b">
        <f t="shared" si="0"/>
        <v>1</v>
      </c>
    </row>
    <row r="26" spans="1:5" ht="18.75">
      <c r="A26" s="16">
        <v>21</v>
      </c>
      <c r="B26" s="16" t="s">
        <v>186</v>
      </c>
      <c r="C26" s="17">
        <v>6</v>
      </c>
      <c r="D26" s="14" t="s">
        <v>186</v>
      </c>
      <c r="E26" t="b">
        <f t="shared" si="0"/>
        <v>1</v>
      </c>
    </row>
    <row r="27" spans="1:5" ht="18.75">
      <c r="A27" s="16">
        <v>22</v>
      </c>
      <c r="B27" s="16" t="s">
        <v>189</v>
      </c>
      <c r="C27" s="17">
        <v>10</v>
      </c>
      <c r="D27" s="14" t="s">
        <v>189</v>
      </c>
      <c r="E27" t="b">
        <f t="shared" si="0"/>
        <v>1</v>
      </c>
    </row>
    <row r="28" spans="1:5" ht="18.75">
      <c r="A28" s="16">
        <v>23</v>
      </c>
      <c r="B28" s="16" t="s">
        <v>192</v>
      </c>
      <c r="C28" s="17">
        <v>12</v>
      </c>
      <c r="D28" s="14" t="s">
        <v>192</v>
      </c>
      <c r="E28" t="b">
        <f t="shared" si="0"/>
        <v>1</v>
      </c>
    </row>
    <row r="29" spans="1:5" ht="18.75">
      <c r="A29" s="16">
        <v>24</v>
      </c>
      <c r="B29" s="16" t="s">
        <v>195</v>
      </c>
      <c r="C29" s="17">
        <v>8</v>
      </c>
      <c r="D29" s="14" t="s">
        <v>195</v>
      </c>
      <c r="E29" t="b">
        <f t="shared" si="0"/>
        <v>1</v>
      </c>
    </row>
    <row r="30" spans="1:5" ht="18.75">
      <c r="A30" s="16">
        <v>25</v>
      </c>
      <c r="B30" s="16" t="s">
        <v>198</v>
      </c>
      <c r="C30" s="17">
        <v>5</v>
      </c>
      <c r="D30" s="14" t="s">
        <v>198</v>
      </c>
      <c r="E30" t="b">
        <f t="shared" si="0"/>
        <v>1</v>
      </c>
    </row>
    <row r="31" spans="1:5" ht="18.75">
      <c r="A31" s="16">
        <v>26</v>
      </c>
      <c r="B31" s="16" t="s">
        <v>201</v>
      </c>
      <c r="C31" s="17">
        <v>3</v>
      </c>
      <c r="D31" s="14" t="s">
        <v>201</v>
      </c>
      <c r="E31" t="b">
        <f t="shared" si="0"/>
        <v>1</v>
      </c>
    </row>
    <row r="32" spans="1:5" ht="18.75">
      <c r="A32" s="16">
        <v>27</v>
      </c>
      <c r="B32" s="16" t="s">
        <v>204</v>
      </c>
      <c r="C32" s="17">
        <v>9</v>
      </c>
      <c r="D32" s="14" t="s">
        <v>204</v>
      </c>
      <c r="E32" t="b">
        <f t="shared" si="0"/>
        <v>1</v>
      </c>
    </row>
    <row r="33" spans="1:5" ht="18.75">
      <c r="A33" s="16">
        <v>28</v>
      </c>
      <c r="B33" s="16" t="s">
        <v>207</v>
      </c>
      <c r="C33" s="17">
        <v>8</v>
      </c>
      <c r="D33" s="14" t="s">
        <v>207</v>
      </c>
      <c r="E33" t="b">
        <f t="shared" si="0"/>
        <v>1</v>
      </c>
    </row>
    <row r="34" spans="1:5" ht="18.75">
      <c r="A34" s="16">
        <v>29</v>
      </c>
      <c r="B34" s="16" t="s">
        <v>210</v>
      </c>
      <c r="C34" s="17">
        <v>12</v>
      </c>
      <c r="D34" s="14" t="s">
        <v>210</v>
      </c>
      <c r="E34" t="b">
        <f t="shared" si="0"/>
        <v>1</v>
      </c>
    </row>
    <row r="35" spans="1:5" ht="18.75">
      <c r="A35" s="16">
        <v>30</v>
      </c>
      <c r="B35" s="16" t="s">
        <v>213</v>
      </c>
      <c r="C35" s="17">
        <v>7</v>
      </c>
      <c r="D35" s="14" t="s">
        <v>213</v>
      </c>
      <c r="E35" t="b">
        <f t="shared" si="0"/>
        <v>1</v>
      </c>
    </row>
    <row r="36" spans="1:5" ht="18.75">
      <c r="A36" s="16">
        <v>31</v>
      </c>
      <c r="B36" s="16" t="s">
        <v>216</v>
      </c>
      <c r="C36" s="17">
        <v>7</v>
      </c>
      <c r="D36" s="14" t="s">
        <v>216</v>
      </c>
      <c r="E36" t="b">
        <f t="shared" si="0"/>
        <v>1</v>
      </c>
    </row>
    <row r="37" spans="1:5" ht="18.75">
      <c r="A37" s="16">
        <v>32</v>
      </c>
      <c r="B37" s="16" t="s">
        <v>219</v>
      </c>
      <c r="C37" s="17">
        <v>11</v>
      </c>
      <c r="D37" s="14" t="s">
        <v>219</v>
      </c>
      <c r="E37" t="b">
        <f t="shared" si="0"/>
        <v>1</v>
      </c>
    </row>
    <row r="38" spans="1:5" ht="18.75">
      <c r="A38" s="16">
        <v>33</v>
      </c>
      <c r="B38" s="16" t="s">
        <v>222</v>
      </c>
      <c r="C38" s="17">
        <v>7</v>
      </c>
      <c r="D38" s="14" t="s">
        <v>222</v>
      </c>
      <c r="E38" t="b">
        <f t="shared" si="0"/>
        <v>1</v>
      </c>
    </row>
    <row r="39" spans="1:5" ht="18.75">
      <c r="A39" s="16">
        <v>34</v>
      </c>
      <c r="B39" s="16" t="s">
        <v>225</v>
      </c>
      <c r="C39" s="17">
        <v>4</v>
      </c>
      <c r="D39" s="14" t="s">
        <v>225</v>
      </c>
      <c r="E39" t="b">
        <f t="shared" si="0"/>
        <v>1</v>
      </c>
    </row>
    <row r="40" spans="1:5" ht="18.75">
      <c r="A40" s="16">
        <v>35</v>
      </c>
      <c r="B40" s="16" t="s">
        <v>227</v>
      </c>
      <c r="C40" s="17">
        <v>10</v>
      </c>
      <c r="D40" s="14" t="s">
        <v>227</v>
      </c>
      <c r="E40" t="b">
        <f t="shared" si="0"/>
        <v>1</v>
      </c>
    </row>
    <row r="41" spans="1:5" ht="18.75">
      <c r="A41" s="16">
        <v>36</v>
      </c>
      <c r="B41" s="16" t="s">
        <v>229</v>
      </c>
      <c r="C41" s="17">
        <v>5</v>
      </c>
      <c r="D41" s="14" t="s">
        <v>229</v>
      </c>
      <c r="E41" t="b">
        <f t="shared" si="0"/>
        <v>1</v>
      </c>
    </row>
    <row r="42" spans="1:5" ht="18.75">
      <c r="A42" s="16">
        <v>37</v>
      </c>
      <c r="B42" s="16" t="s">
        <v>231</v>
      </c>
      <c r="C42" s="17">
        <v>12</v>
      </c>
      <c r="D42" s="14" t="s">
        <v>231</v>
      </c>
      <c r="E42" t="b">
        <f t="shared" si="0"/>
        <v>1</v>
      </c>
    </row>
    <row r="43" spans="1:5" ht="18.75">
      <c r="A43" s="16">
        <v>38</v>
      </c>
      <c r="B43" s="16" t="s">
        <v>233</v>
      </c>
      <c r="C43" s="17">
        <v>10</v>
      </c>
      <c r="D43" s="14" t="s">
        <v>233</v>
      </c>
      <c r="E43" t="b">
        <f t="shared" si="0"/>
        <v>1</v>
      </c>
    </row>
    <row r="44" spans="1:5" ht="18.75">
      <c r="A44" s="16">
        <v>39</v>
      </c>
      <c r="B44" s="16" t="s">
        <v>235</v>
      </c>
      <c r="C44" s="17">
        <v>7</v>
      </c>
      <c r="D44" s="14" t="s">
        <v>235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2017-10-23T07:31:37Z</cp:lastPrinted>
  <dcterms:created xsi:type="dcterms:W3CDTF">2014-03-04T08:42:20Z</dcterms:created>
  <dcterms:modified xsi:type="dcterms:W3CDTF">2017-12-01T04:26:45Z</dcterms:modified>
  <cp:category/>
  <cp:version/>
  <cp:contentType/>
  <cp:contentStatus/>
</cp:coreProperties>
</file>